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C:\Users\dcatalina.giraldo\Desktop\"/>
    </mc:Choice>
  </mc:AlternateContent>
  <xr:revisionPtr revIDLastSave="0" documentId="8_{ECC48DCC-95CC-40B0-835B-8F52503A5881}" xr6:coauthVersionLast="47" xr6:coauthVersionMax="47" xr10:uidLastSave="{00000000-0000-0000-0000-000000000000}"/>
  <bookViews>
    <workbookView xWindow="0" yWindow="0" windowWidth="28800" windowHeight="10305" firstSheet="2" activeTab="2" xr2:uid="{A73BC6A3-6549-49C2-A26C-EACCAA52B421}"/>
  </bookViews>
  <sheets>
    <sheet name="Entrega" sheetId="9" r:id="rId1"/>
    <sheet name="Requisitos jurídicos V-1" sheetId="1" r:id="rId2"/>
    <sheet name="Requisitos jurídicos VF" sheetId="11" r:id="rId3"/>
    <sheet name="Requisito Cond. Téc. Oblig." sheetId="2" r:id="rId4"/>
    <sheet name="Requisito experiencia" sheetId="3" r:id="rId5"/>
    <sheet name="Requisito capacidad financiera" sheetId="4" r:id="rId6"/>
    <sheet name="Requisito matriz riesgos" sheetId="5" r:id="rId7"/>
    <sheet name="Requisito póliza seriedad" sheetId="6" r:id="rId8"/>
    <sheet name="Requisito capacidad transport." sheetId="7" r:id="rId9"/>
    <sheet name="RESUMEN - Final" sheetId="10" r:id="rId10"/>
  </sheets>
  <externalReferences>
    <externalReference r:id="rId11"/>
    <externalReference r:id="rId12"/>
    <externalReference r:id="rId13"/>
  </externalReferences>
  <definedNames>
    <definedName name="_xlnm.Print_Area" localSheetId="0">Entrega!$B$2:$C$22</definedName>
    <definedName name="BF" localSheetId="0">#REF!</definedName>
    <definedName name="BF" localSheetId="9">#REF!</definedName>
    <definedName name="BF">#REF!</definedName>
    <definedName name="T15_AU_H8" localSheetId="0">#REF!</definedName>
    <definedName name="T15_AU_H8" localSheetId="9">#REF!</definedName>
    <definedName name="T15_AU_H8">#REF!</definedName>
    <definedName name="T24_ITEM_Rr_H11" localSheetId="0">#REF!</definedName>
    <definedName name="T24_ITEM_Rr_H11" localSheetId="9">#REF!</definedName>
    <definedName name="T24_ITEM_Rr_H11">#REF!</definedName>
    <definedName name="V1_OFERENTES_H1" localSheetId="0">Entrega!$B$9:$C$19</definedName>
    <definedName name="V1_OFERENTES_H1" localSheetId="9">'[1]1_ENTREGA'!$B$9:$C$12</definedName>
    <definedName name="V1_OFERENTES_H1">'[2]1_ENTREGA'!$B$9:$C$19</definedName>
    <definedName name="V10_CD_SUP_H12" localSheetId="0">#REF!</definedName>
    <definedName name="V10_CD_SUP_H12" localSheetId="9">'[2]12. EVALUACIÓN_1'!$C$11</definedName>
    <definedName name="V10_CD_SUP_H12">#REF!</definedName>
    <definedName name="V11_CD_INF_H12" localSheetId="0">#REF!</definedName>
    <definedName name="V11_CD_INF_H12" localSheetId="9">'[2]12. EVALUACIÓN_1'!#REF!</definedName>
    <definedName name="V11_CD_INF_H12">#REF!</definedName>
    <definedName name="V12_PT2_H11" localSheetId="0">#REF!</definedName>
    <definedName name="V12_PT2_H11" localSheetId="9">#REF!</definedName>
    <definedName name="V12_PT2_H11">#REF!</definedName>
    <definedName name="V13_ORDEN_H12" localSheetId="0">#REF!</definedName>
    <definedName name="V13_ORDEN_H12" localSheetId="9">'[2]12. EVALUACIÓN_1'!$L$19:$M$29</definedName>
    <definedName name="V13_ORDEN_H12">#REF!</definedName>
    <definedName name="V14_PT2_H11" localSheetId="0">#REF!</definedName>
    <definedName name="V14_PT2_H11" localSheetId="9">'[3]11_Cálculo Pt2'!$D$7:$M$11</definedName>
    <definedName name="V14_PT2_H11">#REF!</definedName>
    <definedName name="V15_AU_INF_H12" localSheetId="0">#REF!</definedName>
    <definedName name="V15_AU_INF_H12" localSheetId="9">'[2]12. EVALUACIÓN_1'!$C$10</definedName>
    <definedName name="V15_AU_INF_H12">#REF!</definedName>
    <definedName name="V16_E1_EXP_ESP_H12" localSheetId="0">#REF!</definedName>
    <definedName name="V16_E1_EXP_ESP_H12" localSheetId="9">#REF!</definedName>
    <definedName name="V16_E1_EXP_ESP_H12">#REF!</definedName>
    <definedName name="V16_ORDEN_H12" localSheetId="0">#REF!</definedName>
    <definedName name="V16_ORDEN_H12" localSheetId="9">#REF!</definedName>
    <definedName name="V16_ORDEN_H12">#REF!</definedName>
    <definedName name="V17_E2_EXP_ESP_H12" localSheetId="0">#REF!</definedName>
    <definedName name="V17_E2_EXP_ESP_H12" localSheetId="9">#REF!</definedName>
    <definedName name="V17_E2_EXP_ESP_H12">#REF!</definedName>
    <definedName name="V18_E3_EXP_ESP_H12" localSheetId="0">#REF!</definedName>
    <definedName name="V18_E3_EXP_ESP_H12" localSheetId="9">'[2]12. EVALUACIÓN_1'!#REF!</definedName>
    <definedName name="V18_E3_EXP_ESP_H12">#REF!</definedName>
    <definedName name="V19_E4_EXP_ESP_H12" localSheetId="0">#REF!</definedName>
    <definedName name="V19_E4_EXP_ESP_H12" localSheetId="9">'[2]12. EVALUACIÓN_1'!#REF!</definedName>
    <definedName name="V19_E4_EXP_ESP_H12">#REF!</definedName>
    <definedName name="V2_PROCESO_H1" localSheetId="0">Entrega!$B$3</definedName>
    <definedName name="V2_PROCESO_H1" localSheetId="9">'[1]1_ENTREGA'!$B$3</definedName>
    <definedName name="V2_PROCESO_H1">'[2]1_ENTREGA'!$B$3</definedName>
    <definedName name="V3_OBJETO_H1" localSheetId="0">Entrega!$B$5</definedName>
    <definedName name="V3_OBJETO_H1" localSheetId="9">'[1]1_ENTREGA'!$B$5</definedName>
    <definedName name="V3_OBJETO_H1">'[2]1_ENTREGA'!$B$5</definedName>
    <definedName name="V4_COND_1_H4" localSheetId="0">#REF!</definedName>
    <definedName name="V4_COND_1_H4" localSheetId="9">#REF!</definedName>
    <definedName name="V4_COND_1_H4">#REF!</definedName>
    <definedName name="V7A_OFERENTE_1_H8" localSheetId="0">#REF!</definedName>
    <definedName name="V7A_OFERENTE_1_H8" localSheetId="9">[2]!Table_110[#All]</definedName>
    <definedName name="V7A_OFERENTE_1_H8">#REF!</definedName>
    <definedName name="V7B_OFERENTE_2_H8" localSheetId="0">#REF!</definedName>
    <definedName name="V7B_OFERENTE_2_H8" localSheetId="9">[2]!Table_167[#All]</definedName>
    <definedName name="V7B_OFERENTE_2_H8">#REF!</definedName>
    <definedName name="V7C_OFERENTE_3_H8" localSheetId="0">#REF!</definedName>
    <definedName name="V7C_OFERENTE_3_H8" localSheetId="9">[2]!Table_1678[#All]</definedName>
    <definedName name="V7C_OFERENTE_3_H8">#REF!</definedName>
    <definedName name="V7D_OFERENTE_4_H8" localSheetId="0">#REF!</definedName>
    <definedName name="V7D_OFERENTE_4_H8" localSheetId="9">'[2]8_PRESUPUESTO'!#REF!</definedName>
    <definedName name="V7D_OFERENTE_4_H8">#REF!</definedName>
    <definedName name="V7E_OFERENTE_5_H8" localSheetId="0">#REF!</definedName>
    <definedName name="V7E_OFERENTE_5_H8" localSheetId="9">#REF!</definedName>
    <definedName name="V7E_OFERENTE_5_H8">#REF!</definedName>
    <definedName name="V7F_OFERENTE_6_H8" localSheetId="0">#REF!</definedName>
    <definedName name="V7F_OFERENTE_6_H8" localSheetId="9">#REF!</definedName>
    <definedName name="V7F_OFERENTE_6_H8">#REF!</definedName>
    <definedName name="V7G_OFERENTE_7_H8" localSheetId="0">#REF!</definedName>
    <definedName name="V7G_OFERENTE_7_H8" localSheetId="9">#REF!</definedName>
    <definedName name="V7G_OFERENTE_7_H8">#REF!</definedName>
    <definedName name="V7H_OFERENTE_8_H8" localSheetId="0">#REF!</definedName>
    <definedName name="V7H_OFERENTE_8_H8" localSheetId="9">#REF!</definedName>
    <definedName name="V7H_OFERENTE_8_H8">#REF!</definedName>
    <definedName name="V7I_OFERENTE_9_H8" localSheetId="0">#REF!</definedName>
    <definedName name="V7I_OFERENTE_9_H8" localSheetId="9">'[2]8_PRESUPUESTO'!#REF!</definedName>
    <definedName name="V7I_OFERENTE_9_H8">#REF!</definedName>
    <definedName name="V7J_OFERENTE_10_H8" localSheetId="0">#REF!</definedName>
    <definedName name="V7J_OFERENTE_10_H8" localSheetId="9">'[2]8_PRESUPUESTO'!#REF!</definedName>
    <definedName name="V7J_OFERENTE_10_H8">#REF!</definedName>
    <definedName name="V7K_OFERENTE_11_H8" localSheetId="0">#REF!</definedName>
    <definedName name="V7K_OFERENTE_11_H8" localSheetId="9">'[2]8_PRESUPUESTO'!#REF!</definedName>
    <definedName name="V7K_OFERENTE_11_H8">#REF!</definedName>
    <definedName name="V8_EST_PRE_H8" localSheetId="0">#REF!</definedName>
    <definedName name="V8_EST_PRE_H8" localSheetId="9">'[2]8_PRESUPUESTO'!$AC$3:$CO$4</definedName>
    <definedName name="V8_EST_PRE_H8">#REF!</definedName>
    <definedName name="V9_EVA_COND_RECHAZO_H9" localSheetId="0">#REF!</definedName>
    <definedName name="V9_EVA_COND_RECHAZO_H9" localSheetId="9">'[1]9_COND_RECHAZO'!$D$19:$I$22</definedName>
    <definedName name="V9_EVA_COND_RECHAZO_H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C6" i="10"/>
  <c r="C5" i="10"/>
  <c r="I13" i="7" l="1"/>
  <c r="G13" i="7"/>
  <c r="E13" i="7"/>
  <c r="H1" i="7" l="1"/>
  <c r="F1" i="7"/>
  <c r="D1" i="7"/>
  <c r="C13" i="6"/>
  <c r="H1" i="6"/>
  <c r="F1" i="6"/>
  <c r="D1" i="6"/>
  <c r="H1" i="4"/>
  <c r="F1" i="4"/>
  <c r="D1" i="4"/>
  <c r="G12" i="3"/>
  <c r="H1" i="3" l="1"/>
  <c r="F1" i="3"/>
  <c r="D1" i="3"/>
</calcChain>
</file>

<file path=xl/sharedStrings.xml><?xml version="1.0" encoding="utf-8"?>
<sst xmlns="http://schemas.openxmlformats.org/spreadsheetml/2006/main" count="644" uniqueCount="222">
  <si>
    <t>UNIVERSIDAD DE ANTIOQUIA</t>
  </si>
  <si>
    <t>Invitación a Cotizar
20420007 – 004 del 2025</t>
  </si>
  <si>
    <t>OBJETO</t>
  </si>
  <si>
    <t>El Contratista se obliga por su cuenta y riesgo a la Prestación de servicio público de Transporte Terrestre
Automotor Especial de Pasajeros (incluye sus equipajes y cosas) por demanda, para los Campus Apartadó, Carepa y Turbo de la Universidad de Antioquia y conforme con las Condiciones Técnicas Obligatorias -C.T.O.- (Anexo 1), la Invitación a cotizar y la propuesta presentada por el Contratista, las cuales forman parte integral del contrato.</t>
  </si>
  <si>
    <t>LISTADO DE PROPONENTES</t>
  </si>
  <si>
    <t>NRO</t>
  </si>
  <si>
    <t>PROPONENTE</t>
  </si>
  <si>
    <t>TRANSPORTES ESPECIALES ACAR S.A.</t>
  </si>
  <si>
    <t>TRANSPORTE Y TURISMO 1A S.A.S.</t>
  </si>
  <si>
    <t>TRANSPORTES CALDERON S.A.</t>
  </si>
  <si>
    <r>
      <rPr>
        <b/>
        <sz val="10"/>
        <rFont val="Times New Roman"/>
        <family val="1"/>
      </rPr>
      <t>OBSERVACIÓN:</t>
    </r>
    <r>
      <rPr>
        <sz val="10"/>
        <rFont val="Times New Roman"/>
        <family val="1"/>
      </rPr>
      <t xml:space="preserve">
</t>
    </r>
  </si>
  <si>
    <t>Se recibieron TRES (3) propuestas tecnico-económicas</t>
  </si>
  <si>
    <t>REQUISITOS JURÍDICOS-20420007-004-2025</t>
  </si>
  <si>
    <t>PROPONENTE: TRANSPORTES ESPECIALES ACAR S.A.</t>
  </si>
  <si>
    <t>PROPONENTE: TRANSPORTE Y TURISMO 1A S.A.S.</t>
  </si>
  <si>
    <t>PROPONENTE: TRANSPORTES CALDERON S.A.</t>
  </si>
  <si>
    <t>Item</t>
  </si>
  <si>
    <t>Descripción</t>
  </si>
  <si>
    <t>Medio de Prueba</t>
  </si>
  <si>
    <t>NIT:</t>
  </si>
  <si>
    <t>805.021.222-9</t>
  </si>
  <si>
    <t>811.010.604-3</t>
  </si>
  <si>
    <t>890.211.325-3</t>
  </si>
  <si>
    <t>Revisión</t>
  </si>
  <si>
    <t>Evaluación</t>
  </si>
  <si>
    <t>Ser persona jurídica, sociedad comercial o cooperativa, por tanto el proponente debe:  (i) Tener capacidad jurídica para celebrar contratos.</t>
  </si>
  <si>
    <t>Certificado de existencia y representación legal del PROPONENTE expedido por la Cámara de Comercio del domicilio del PROPONENTE, con fecha de expedición no superior a un (1) mes anterior a la fecha de cierre de la INVITACIÓN. Carta de presentación y declaraciones de la PROPONENTE debidamente diligenciado y firmado.</t>
  </si>
  <si>
    <t xml:space="preserve">La sociedad proponente aportó certificado de existencia y representación legal expedido el 22 de septiembre de 2025 por la Cámara de Comercio de Cali (Código de verificación: 0825129Z0C), matriculada el 21 de agosto de 2001, con matrícula renovada el 14 de marzo 2025, con objeto social: "Desarrollo de la industria del transporte en general, en relación con las siguientes actividades y operaciones: a) la prestación del servicio público de transporte terrestre automotor por carretera en la modalidad de servicio público especial de pasajeros", con domicilio principal en Cali, Valle; y  duración hasta el 31 de diciembre de 2044. </t>
  </si>
  <si>
    <t>CUMPLE</t>
  </si>
  <si>
    <t xml:space="preserve">La sociedad proponente aportó certificado de existencia y representación legal expedido el 1° de septiembre de 2025 por la Cámara de Comercio de Medellín para Antioquia (Código de verificación: klikjMaBkbdlqnYh), matriculada el 06 de junio de 2008, con matrícula renovada el 25 de marzo 2025, con objeto social: "Realización de todas las actividades comerciales y civiles lícitas y especial la realización de las siguientes actividades: 1. Realizar toda clase de servicios de transporte público, terrestre automotor especial", con domicilio principal en Medellín; y  duración indefinida. </t>
  </si>
  <si>
    <t>CUMPLE.</t>
  </si>
  <si>
    <t>La sociedad proponente aportó certificado de matrícula de sucursal nacional, expedido el 24 de septiembre de 2025 por la Cámara de Comercio de Medellín para Antioquia (Código de verificación: bAcQetbAdblkNmaa), matriculada el 25 de enero de 2019, con matrícula renovada el 02 de abril 2025, y Certificado de Registro Único de Proponentes expedido el 22 de septiembre de 2025, por la Cámara de Comercio de Bucaramanga (Código de verificación: 79AM2F1688), con domicilio principal en Bucaramanga; y  duración hasta el 13 de octubre de 2054. El item 1 del numeral 12.1 de la Invitación a Cotizar 20420007-004 de 2025 exige que la persona jurídica proponente aporte certificado de existencia y representación legal del proponente expedido por la Cámara de Comercio del Domicilio del Proponente, con fecha de expedición no superior a un (1) mes anterior a la fecha de cierre de la Invitación. La sociedad proponente no aportó copia del Certificado de existencia y representación legal expedido por la Cámara de Comercio de su domicilio principal. Conforme al literal h) del numeral 20 de la Invitación a Cotizar 20420007-004 de 2025, debe concederse un plazo prudencial y perentorio a la persona jurídica proponente para que subsane el requisito.</t>
  </si>
  <si>
    <t>DEBE SUBSANAR REQUISITO</t>
  </si>
  <si>
    <t>(ii) Tener como objeto social la categoría de:   Transporte Público Terrestre Automotor Especial de Pasajeros.</t>
  </si>
  <si>
    <t>Certificado de existencia y representación legal del PROPONENTE expedido por la Cámara de Comercio del domicilio del PROPONENTE, con fecha de expedición no superior a un (1) mes anterior a la fecha de cierre de la INVITACIÓN.</t>
  </si>
  <si>
    <t xml:space="preserve">La sociedad proponente aportó certificado de existencia y representación legal expedido el 22 de septiembre de 2025 por la Cámara de Comercio de Cali (Código de verificación: 0825129Z0C), matriculada el 21 de agosto de 2001, con matrícula renovada el 14 de marzo 2025, con objeto social: "Desarrollo de la industria del transporte en general, en relación con las siguientes actividades y operaciones: a) la prestación del servicio público de transporte terrestre automotor por carretera en la modalidad de servicio público especial de pasajeros", con duración hasta el 31 de diciembre de 2044. </t>
  </si>
  <si>
    <t>(iii) Tener por lo menos TRES (3) años, o más, de haber sido REGISTRADA en la Cámara de Comercio respectiva, contados a partir de la fecha de cierre de la INVITACIÓN hacia atrás.</t>
  </si>
  <si>
    <t xml:space="preserve">La sociedad proponente aportó certificado de existencia y representación legal expedido el 1° de septiembre de 2025 por la Cámara de Comercio de Medellín para Antioquia (Código de verificación: klikjMaBkbdlqnYh), matriculada el 06 de junio de 2008, con matrícula renovada el 25 de marzo 2025, con objeto social: "Realización de todas las actividades comerciales y civiles lícitas y especial la realziación de las siguientes actividades: 1. Realizar toda clase de servicios de transporte público, terrestre automotor especial", con domicilio principal en Medellín; y  duración indefinida. </t>
  </si>
  <si>
    <t>La sociedad proponente aportó certificado de matrícula de sucursal nacional, expedido el 24 de septiembre de 2025 por la Cámara de Comercio de Medellín para Antioquia (Código de verificación: bAcQetbAdblkNmaa), matriculada el 25 de enero de 2019, con matrícula renovada el 02 de abril 2025, y Certificado de Registro Único de Proponentes expedido el 22 de septiembre de 2025, por la Cámara de Comercio de Bucaramanga (Código de verificación: 79AM2F1688), con domicilio principal en Bucaramanga; y  duración hasta el 13 de octubre de 2054.</t>
  </si>
  <si>
    <t>(iv) Tener una duración igual o mayor a SEIS (6) años, contados a partir del cierre de la INVITACIÓN.</t>
  </si>
  <si>
    <t>(v) No tener, el representante legal ni los miembros de su órgano de dirección y manejo (sea Junta Directiva, Consejo Directivo, Junta de Socios, entre otras), inhabilidades, incompatibilidades ni conflictos de interés para contratar con la UdeA, conforme con la Constitución, la Ley y el Acuerdo Superior 395 de 2011 de la Universidad de Antioquia.</t>
  </si>
  <si>
    <t>Carta de presentación y declaraciones de la PROPONENTE debidamente diligenciado y firmado. Documento de identidad del representante legal.</t>
  </si>
  <si>
    <t>La sociedad proponente aportó carta de presentación y declaraciones del proponente debidamente diligenciada y firmada y copia de la cédula de ciudadanía del representante legal (C.C. 16.587.881)</t>
  </si>
  <si>
    <t>La sociedad proponente aportó carta de presentación y declaraciones del proponente debidamente diligenciada y firmada y copia de la cédula de ciudadanía del representante legal (C.C. 43.114.194)</t>
  </si>
  <si>
    <t>La sociedad proponente aportó carta de presentación y declaraciones del proponente debidamente diligenciada y firmada y copia de la cédula de ciudadanía del representante legal (C.C. 37.942.797).</t>
  </si>
  <si>
    <t>(vi) No estar en cesación de pagos o cualquier otra circunstancia que justificadamente permita a la UdeA presumir incapacidad o imposibilidad jurídica, económica o técnica para cumplir el objeto del contrato.</t>
  </si>
  <si>
    <t>Carta de presentación y declaraciones de la PROPONENTE debidamente diligenciado y firmado.</t>
  </si>
  <si>
    <t>La sociedad proponente aportó carta de presentación y declaraciones del proponente debidamente diligenciada y firmada.</t>
  </si>
  <si>
    <t>(vii) Contar con domicilio principal, agencia o sucursal en el Urabá antioqueño o Área Metropolitana del Valle de Aburrá.</t>
  </si>
  <si>
    <t>Certificado de Registro mercantil del
PROPONENTE expedido por la Cámara de
Comercio del domicilio del PROPONENTE, con fecha de expedición no superior a un (1) mes anterior a la fecha de CIERRE de la INVITACIÓN.</t>
  </si>
  <si>
    <t>La sociedad proponente no aportó copia del Registro mercantil expedido por la Cámara de Comercio del domicilio de la sucursal o agencia en el Urabá antioqueño o el Área Metropolitana del Valle de Aburrá. Conforme al literal h) del numeral 20 de la Invitación a Cotizar 20420007-004 de 2025, debe concederse un plazo prudencial y perentorio a la persona jurídica proponente para que subsane el requisito.</t>
  </si>
  <si>
    <t xml:space="preserve">La sociedad proponente aportó certificado de existencia y representación legal expedido el 1° de septiembre de 2025 por la Cámara de Comercio de Medellín para Antioquia (Código de verificación: klikjMaBkbdlqnYh), matriculada el 06 de junio de 2008, con matrícula renovada el 25 de marzo 2025, con objeto social: "Realización de todas las actividades comerciales y civiles lícitas y especial la realización de las siguientes actividades: 1. Realizar toda clase de servicios de transporte público, terrestre automotor especial", con domicilio principal en Medellín.  </t>
  </si>
  <si>
    <t>La sociedad proponente aportó certificado de matrícula de sucursal nacional, sucursal con domicilio en Medellín, expedido el 24 de septiembre de 2025 por la Cámara de Comercio de Medellín para Antioquia (Código de verificación: bAcQetbAdblkNmaa), matriculada el 25 de enero de 2019, con matrícula renovada el 02 de abril 2025, y Certificado de Registro Único de Proponentes expedido el 22 de septiembre de 2025, por la Cámara de Comercio de Bucaramanga (Código de verificación: 79AM2F1688), con domicilio principal en Bucaramanga; y  duración hasta el 13 de octubre de 2054.</t>
  </si>
  <si>
    <t>Haber cumplido con el pago de los aportes al Sistema de Seguridad Social Integral y Parafiscales, en los seis (6) meses anteriores a la presentación de la Propuesta Comercial. Si tiene acuerdos de pago deberá certificarlo.</t>
  </si>
  <si>
    <t>Certificación del pago de los aportes de los empleados al Sistemas de Seguridad Social Integral y Parafiscales, expedido por el Revisor Fiscal, o en su defecto el Representante Legal debidamente diligenciado y firmado. En caso de que firme el revisor fiscal, aportar la fotocopia de la Tarjeta Profesional.</t>
  </si>
  <si>
    <t>La sociedad proponente aportó certificación de pago de aportes a la seguridad social integral y parafiscales expedida el 24 de septiembre de 2025 por su Revisora Fiscal (T.P. 162713-T).</t>
  </si>
  <si>
    <t xml:space="preserve">La sociedad proponente aportó certificación de pago de aportes a la seguridad social integral y parafiscales expedida el 25 de septiembre de 2025 por su Revisor Fiscal (T.P. 43018-T). </t>
  </si>
  <si>
    <t>La sociedad proponente aportó certificación de pago de aportes a la seguridad social integral y parafiscales expedida el 23 de septiembre de 2025 por Contador Público (T.P. 58304-T). Asimismo, allegó copia del fpormulario de Registro Único Tributario N° 141118386516 en el que figura como Revisor Fiscal de la sociedad rpoponente el Contador Público con Tarjeta Profesional N° 58304-T.</t>
  </si>
  <si>
    <t>No estar reportada la sociedad proponente ni el representante legal al SIBOR (Boletín de responsables Fiscales) de la Contraloría General de la República. (Art. 60 Ley 610 de 2000; Circular 005 del 25 de febrero de 2008).</t>
  </si>
  <si>
    <t>Certificado expedido por la Contraloría General de la República</t>
  </si>
  <si>
    <t>La sociedad proponente aportó certificados de ausencia de antecedentes fiscales a nombre de la persona jurídica proponente y su representante legal (códigos de verificación: 16587881250924142153 y 8050212229250924142249)</t>
  </si>
  <si>
    <t>La sociedad proponente aportó certificados de ausencia de antecedentes fiscales a nombre de la persona jurídica proponente y su representante legal (códigos de verificación: 8110106043250903151212 y 43114194250903151121).</t>
  </si>
  <si>
    <t>La sociedad proponente aportó certificados de ausencia de antecedentes fiscales a nombre de la persona jurídica proponente y su representante legal (códigos de verificación: 37942797250909115444 y 890211325250909115539).</t>
  </si>
  <si>
    <t>No tener, la sociedad Proponente ni su representante legal, antecedentes disciplinarios en la Procuraduría General de la Nación.</t>
  </si>
  <si>
    <t>Certificado expedido por la Procuraduría General de la Nación.</t>
  </si>
  <si>
    <t>La sociedad proponente aportó certificados de ausencia de antecedentes disciplinarios a nombre de la persona juridica proponente y su representante legal, expedidos por la Procuraduría General de la Nación (Certificados ordinarios: 281138534 y 281138477)</t>
  </si>
  <si>
    <t>La sociedad proponente aportó certificados de ausencia de antecedentes disciplinarios a nombre de la persona juridica proponente y su representante legal, expedidos por la Procuraduría General de la Nación (Certificados ordinarios: 279749459 y 279749933)</t>
  </si>
  <si>
    <t>La sociedad proponente aportó certificados de ausencia de antecedentes disciplinarios a nombre de la persona juridica proponente y su representante legal, expedidos por la Procuraduría General de la Nación (Certificados ordinarios: 280165150 y 280165085).</t>
  </si>
  <si>
    <t>El/la representante legal de la persona jurídica Proponente No debe estar en mora en el Sistema Registro Nacional de Medidas Correctivas RNMC de la Policía Nacional de Colombia</t>
  </si>
  <si>
    <t>Certificado expedido por la Policía Nacional de Colombia</t>
  </si>
  <si>
    <t>La sociedad proponente aportó constancia de ausencia de Medidas Correctivas pendientes por cumplir por parte de su representante legal, expedida por la Policía Nacional (Registro interno de validación: 123788035)</t>
  </si>
  <si>
    <t>La sociedad proponente aportó constancia de ausencia de Medidas Correctivas pendientes por cumplir por parte de su representante legal, expedida por la Policía Nacional (Registro interno de validación: 122727081).</t>
  </si>
  <si>
    <t>La sociedad proponente aportó constancia de ausencia de Medidas Correctivas pendientes por cumplir por parte de su representante legal, expedida por la Policía Nacional (Registro interno de validación: 122951150).</t>
  </si>
  <si>
    <t>No tener el representante legal de la persona jurídica proponente antecedentes judiciales en la Policía Nacional de Colombia</t>
  </si>
  <si>
    <t>La sociedad proponente aportó constancia de consulta en línea del 24 de septiembre de 2025, sobre ausencia de antecedentes judiciales a nombre de su representante legal, expedida por la Policía Nacional</t>
  </si>
  <si>
    <t>La sociedad proponente aportó constancia de consulta en línea del 03 de septiembre de 2025, sobre ausencia de antecedentes judiciales a nombre de su representante legal, expedida por la Policía Nacional</t>
  </si>
  <si>
    <t>La sociedad proponente aportó constancia de consulta en línea del 09 de septiembre de 2025, sobre ausencia de antecedentes judiciales a nombre de su representante legal, expedida por la Policía Nacional</t>
  </si>
  <si>
    <t>El representante legal de la persona jurídica Proponente no debe estar reportado en el Registro de Deudores Alimentarios Morosos, REDAM</t>
  </si>
  <si>
    <t>Certificado REDAM</t>
  </si>
  <si>
    <t>La sociedad proponente allegó certificado REDAM, a nombre de su representante legal,  con código de verificación: B4LZDSPT1J</t>
  </si>
  <si>
    <t>La sociedad proponente allegó certificado REDAM, a nombre de su representante legal,  con código de verificación: AU8H7XLECP</t>
  </si>
  <si>
    <t>El item 7 del numeral 12.1 de la Invitación a Cotizar 20420007-004 de 2025 exige que el/la representante legal de la persona jurídica proponente no se encuentre reportado/a en el Registro de Deudores Alimentarios Morosos-REDAM (https://redam.gov.co), (https://carpetaciudadana.and.gov.co). La sociedad proponente no aportó copia del Certificado REDAM a nombre de su representante legal. Conforme al literal h) del numeral 20 de la Invitación a Cotizar 20420007-004 de 2025, debe concederse un plazo prudencial y perentorio a la persona jurídica proponente para que subsane el requisito.</t>
  </si>
  <si>
    <t>El representante legal no debe haber sido condenado por delitos sexuales cometidos contra menores de edad</t>
  </si>
  <si>
    <t>Certificado ausencia de inhabilidades expedido por la Policía Nacional.</t>
  </si>
  <si>
    <t>La sociedad proponente no allegó el certificado de ausencia de inhabilidades por delitos sexuales cometidos contra menores de edad, expedido por la Policía Nacional, a nombre de su representante legal (https://inhabilidades.policia.gov.co:8080). Conforme al literal h) del numeral 20 de la Invitación a Cotizar 20420007-004 de 2025, debe concederse un plazo prudencial y perentorio a la persona jurídica proponente para que subsane el requisito.</t>
  </si>
  <si>
    <t>La sociedad proponente aportó el certificado de ausencia de inhabilidades por delitos sexuales cometidos contra menores de edad, expedido por la Policía Nacional, a nombre de su representante legal, constancia de consulta en línea del 04 de septiembre de 2025, expedida por la Policía Nacional.</t>
  </si>
  <si>
    <t>La sociedad proponente aportó el certificado de ausencia de inhabilidades por delitos sexuales cometidos contra menores de edad, expedido por la Policía Nacional, a nombre de su representante legal, constancia de consulta en línea del 10 de septiembre de 2025, expedida por la Policía Nacional.</t>
  </si>
  <si>
    <t>Estar inscrita en el Registro Único Tributario, conforme las exigencias establecidas por la DIAN para la respectiva actividad que desarrolla.</t>
  </si>
  <si>
    <t>Copia del Registro Único Tributario (RUT) vigente y completo.</t>
  </si>
  <si>
    <t>La sociedad proponente aportó copia del formulario del Registro Único Tributario N° 141006736247</t>
  </si>
  <si>
    <t>La sociedad proponente aportó copia del formulario del Registro Único Tributario N° 141207247105</t>
  </si>
  <si>
    <t>La sociedad proponente aportó copia del formulario del Registro Único Tributario N° 141118386516</t>
  </si>
  <si>
    <t>La persona jurídica Proponente debe estar habilitada por el Ministerio de Transporte para prestar, según categoría Transporte Público Terrestre Automotor Especial de Pasajeros.</t>
  </si>
  <si>
    <t>Copia de la Resolución de habilitación de la persona jurídica proponente, en la modalidad de transporte público terrestre automotor especial (Decreto 1079 de 2015 Artículo 2.2.1.6.3.6</t>
  </si>
  <si>
    <t xml:space="preserve">La sociedad proponente aportó copia de la Resolución 0390 del 28 de mayo de 2007, expedida por la Dirección Territorial del Ministerio de Transporte en el Valle del Cauca, por la cual se le otorga habilitación para operar como empresa de servicio público de transporte terrestre automotor en la modalidad de servicio especial </t>
  </si>
  <si>
    <t xml:space="preserve">La sociedad proponente aportó copia de la Resolución 092 del 21 de marzo de 2002, expedida por la Dirección Territorial Antioquia del Ministerio de Transporte, por la cual se le otorga habilitación para prestar el servicio de transporte público de pasajeros, en la modalidad de servicios especiales; y Resolución 397 del 04 de diciembre de 2009 de la misma Dirección Territorial del Ministerio de Transporte. </t>
  </si>
  <si>
    <t xml:space="preserve">La sociedad proponente aportó copia de la certificación del 11 de septiembre de 2025 (Radicado MT No.: 20254681171321) de la Dirección Territorial Santander del Ministerio de Transporte, que informa acerca de la habilitación mediante la Resolución  486 de 2001, expedida por la Dirección Territorial Santander del Ministerio de Transporte, para prestar el servicio público de transporte terrestre automotor, en la modalidad de pasajeros especial y Resolución 44 de septiembre de 2017 se determinó que mantiene los requisitos que sieron origen a us habilitación y su habilitación se encuentra vigente. </t>
  </si>
  <si>
    <t>De ser procedente, haber sido rehabilitada o verificadas por el Ministerio de Transporte, las condiciones para mantener la habilitación.</t>
  </si>
  <si>
    <t>Copia de la resolución de rehabilitación o verificación de las condiciones para mantener la habilitación, (Decreto 1079 de 2015 Artículo 2.2.1.6.14.1).</t>
  </si>
  <si>
    <t xml:space="preserve">La sociedad proponente aportó copia de la Resolución 065 del 21 de febrero de 2018, expedida por la Dirección Territorial del Ministerio de Transporte en el Valle del Cauca, por la cual se mantiene la habilitación para operar como operadora para la prestación del servicio público de transporte terrestre automotor especial </t>
  </si>
  <si>
    <t>La sociedad proponente aportó copia de la Resolución 023 del 04 de febrero de 2019, expedida por la Dirección Territorial Antioquia del Ministerio de Transporte, por la cual se mantiene la habilitación para la prestación del servicio público de transporte terrestre automotor en la modalidad de especial.</t>
  </si>
  <si>
    <t>Tener una capacidad transportadora suficiente para atender las necesidades del servicio a la UdeA.</t>
  </si>
  <si>
    <t>Copia de la Resolución o Acto Administrativo en el que se evidencia la capacidad transportadora, de conformidad con lo señalado en el artículo 2.2.1.6.7.1. del Decreto 431 de 2017, modificado por el artículo 8° del Decreto 478 de 2021.</t>
  </si>
  <si>
    <t>La sociedad proponente aportó certificado de capacidad transportadora del 21 de julio de 2025 del Ministerio de Transporte (Radicado MT No.: 2025468237152)</t>
  </si>
  <si>
    <t>La sociedad proponente aportó certificado de capacidad transportadora del 12 de septiembre de 2025 del Ministerio de Transporte (Radicado MT No.: 20253051178701)</t>
  </si>
  <si>
    <t>La sociedad proponente aportó copia de la Resolución N° 20244680034235 del 24 de julio de 2024 expedida por la Dirección Territorial Santander del Ministerio de Transporte, por la cual se ajusta la capacidad transportadora de la persona jurídica proponente.</t>
  </si>
  <si>
    <t>Cumplimiento del programa de Salud Ocupacional, establecidos en el Decreto 1295 de 1994, Decreto 1072 de 2015 y 1562/2012 y demás normas que lo modifiquen, reglamenten o adicionen</t>
  </si>
  <si>
    <t>Certificación emitida por la ARL donde conste el porcentaje de avance en la implementación del Sistema de Gestión de Seguridad y Salud en el trabajo SG-SST según Resolución 0312 de 2019 del Ministerio del Trabajo.</t>
  </si>
  <si>
    <t>La sociedad proponente aportó certificado de Estándares Mínimos de SG-SST expedido por la ARL SURA el 10 de septiembre de 2025, con un porcentaje de implementación de 97,5 y resultado aceptable.</t>
  </si>
  <si>
    <t>La sociedad proponente aportó certificado sobre autoevaluación de Estándares Mínimos de Seguridad y Salud en el Trabajo, expedido por la ARL SURA el 4 de febrero de 2025, con un porcentaje de implementación de 100% de cumplimiento aceptable.</t>
  </si>
  <si>
    <t>La sociedad proponente aportó certificado de validación de Estándares Mínimos del Sistema de Gestión de Seguridad y Salud en el Trabajo, expedido por la ARL BOLÍVAR el 10 de enero de 2025, con un porcentaje de implementación de 100% con valoración aceptable.</t>
  </si>
  <si>
    <t>Tener Plan Estratégico de Seguridad Vial (PESV)</t>
  </si>
  <si>
    <t>Documento del PESV (Resolución 20223040040595 de 2022): Informe por parte del PROPONENTE de los avances de las estrategias del Plan</t>
  </si>
  <si>
    <t>La sociedad proponente aportó informe de avances de la implementación del Plan Estratégico de Seguridad Vial.</t>
  </si>
  <si>
    <t>La sociedad proponente aportó evidencias sobre el reporte ante la Supertransporte, de los avances de la implementación del Plan Estratégico de Seguridad Vial.</t>
  </si>
  <si>
    <t>La sociedad proponente aportó copia de la implementación del Plan Estratégico de Seguridad Vial y constancia del reporte ante la Supertransporte.</t>
  </si>
  <si>
    <t>Estar inscrita, calificada y clasificada en el Registro Único de Proponentes –RUP– de la Cámara de Comercio de su domicilio antes de la fecha de cierre o entrega de propuestas de esta invitación, en la clasificación de la UNSPSC, establecida en la Tabla 3 en código: 781118</t>
  </si>
  <si>
    <t>Copia del Certificado del RUP, expedido por la Cámara de Comercio, con fecha de expedición no superior a un (1) mes anterior a la fecha de cierre de la Invitación, debidamente renovado año 2025.</t>
  </si>
  <si>
    <t xml:space="preserve">La sociedad proponente aportó certificado de Registro Único de Proponentes expedido por la Cámara de Comercio de Cali el 22 de septiembre de 2025, en la que figura inscrita y clasificada en el código 781118 </t>
  </si>
  <si>
    <t xml:space="preserve">La sociedad proponente aportó certificado de Registro Único de Proponentes expedido por la Cámara de Comercio de Medellín para Antioquia el 1° de septiembre de 2025, en la que figura inscrita y clasificada en el código 781118 </t>
  </si>
  <si>
    <t xml:space="preserve">La sociedad proponente aportó certificado de Registro Único de Proponentes expedido por la Cámara de Comercio de Bucaramanga el 22 de septiembre de 2025, en la que figura inscrita y clasificada en el código 781118 </t>
  </si>
  <si>
    <t>Póliza de seriedad de la oferta a favor de entidades Estatales y a nombre de la Universidad de Antioquia. Será causal insubsanable no entregar la garantía de seriedad junto con la propuesta, o cuando pese a entregarse con ésta resulte insuficiente en su cuantía y/o vigencia.</t>
  </si>
  <si>
    <t>Póliza de seguros por una cuantía equivalente al DIEZ POR CIENTO (10%) del presupuesto oficial; con una vigencia de sesenta (60) días, contada a partir de la fecha y hora de cierre de la presente INVITACIÓN, prorrogable en caso de ser  necesario. Con la Propuesta Comercial se debe anexar la póliza.</t>
  </si>
  <si>
    <t>La sociedad proponente aportó Póliza de Seriedad de la oferta N° 41-46-101023567, Anexo 0, expedida el 25 de septiembre de 2025 por Seguros del Estado S.A., por valor de $9.500.000, con vigencia desde 25 de septiembre de 2025 hasta 29 de noviembre de 2025</t>
  </si>
  <si>
    <t>La sociedad proponente aportó Póliza de Seriedad de la oferta N° 496-47-994000022519, Anexo 0, expedida el 22 de septiembre de 2025 por Aseguradora Solidaria de Colombia, por valor de $9.500.000, con vigencia desde 25 de septiembre de 2025 hasta 25 de noviembre de 2025</t>
  </si>
  <si>
    <t>La sociedad proponente aportó Póliza de Seriedad de la oferta N° 33-44-101267463, Anexo 0, expedida el 25 de septiembre de 2025 por Seguros del Estado S.A., por valor de $9.500.000, con vigencia desde 25 de septiembre de 2025 hasta 12 de diciembre de 2025</t>
  </si>
  <si>
    <t>CUMPLE/NO CUMPLE:</t>
  </si>
  <si>
    <t>DEBE SUBSANAR REQUISITOS</t>
  </si>
  <si>
    <t>La sociedad proponente aportó certificado de matrícula de sucursal nacional, expedido el 24 de septiembre de 2025 por la Cámara de Comercio de Medellín para Antioquia (Código de verificación: bAcQetbAdblkNmaa), matriculada el 25 de enero de 2019, con matrícula renovada el 02 de abril 2025, y Certificado de Registro Único de Proponentes expedido el 22 de septiembre de 2025, por la Cámara de Comercio de Bucaramanga (Código de verificación: 79AM2F1688), con domicilio principal en Bucaramanga; y  duración hasta el 13 de octubre de 2054. Luego de ser requerida por la comisión evaluadora, la sociedad proponente aportó copia del Certificado de existencia y representación legal expedido por la Cámara de Comercio de Bucaramanga (Código de verificación: A2BW2F33BF) Subsanó requisito.</t>
  </si>
  <si>
    <t>SUBSANÓ REQUISITO</t>
  </si>
  <si>
    <t>La sociedad proponente aportó certificado de matrícula de sucursal nacional, expedido el 24 de septiembre de 2025 por la Cámara de Comercio de Medellín para Antioquia (Código de verificación: bAcQetbAdblkNmaa), matriculada el 25 de enero de 2019, con matrícula renovada el 02 de abril 2025, y Certificado de Registro Único de Proponentes expedido el 22 de septiembre de 2025, por la Cámara de Comercio de Bucaramanga (Código de verificación: 79AM2F1688), con domicilio principal en Bucaramanga; y  duración hasta el 13 de octubre de 2054. Luego de ser requerida por la comisión evaluadora, la sociedad proponente aportó copia del Certificado de existencia y representación legal expedido por la Cámara de Comercio de Bucaramanga (Código de verificación: A2BW2F33BF), con objeto social: "La prestación del servicio público terrestre automotor, especialmente de transporte de pasajeros".  Subsanó requisito.</t>
  </si>
  <si>
    <t>Luego de ser requerida por la comisión evaluadora, la sociedad proponente aportó copia del Registro mercantil expedido por la Cámara de Comercio de Medellín para Antioquia correspondiente a la sucursal nacional ubicada en el Área Metropolitana del Valle de Aburrá (Medellín). Código de verificación pQpgbicaBiEfmxMb. Subsanó requisito.</t>
  </si>
  <si>
    <t>Luego de ser requerida por la comisión evaluadora, la sociedad proponente aportó copia del Certificado REDAM a nombre de su representante legal (Código de verificación: QNSFPC8X6G). Subsanó requisito.</t>
  </si>
  <si>
    <t>Luego de ser requerida por la comisión evaluadora, la sociedad proponente allegó el certificado de ausencia de inhabilidades por delitos sexuales cometidos contra menores de edad, expedido por la Policía Nacional, a nombre de su representante legal (C.C. 16.587.881). Subsanó requisito.</t>
  </si>
  <si>
    <t>SUBSANÓ REQUISITOS-CUMPLE</t>
  </si>
  <si>
    <t>Requisito Condiciones Técnicas Obligatorias</t>
  </si>
  <si>
    <t>Medio de prueba</t>
  </si>
  <si>
    <t>#</t>
  </si>
  <si>
    <t>Requisito Condiciones Técnicas Obligatorias: Con la presentación de la propuesta se entiende que el proponente conoce y acepta las Condiciones técnicas obligatorias del Anexo 1</t>
  </si>
  <si>
    <t>Presentación de la propuesta</t>
  </si>
  <si>
    <t>Cumple</t>
  </si>
  <si>
    <t>Requisito experiencia</t>
  </si>
  <si>
    <t>El Proponente debe contar con experiencia general en la prestación de servicios objeto de la Invitación</t>
  </si>
  <si>
    <t>Certificado de Registro Único de Proponentes (RUP) vigente.
Se debe garantizar que la sumatoria de hasta cinco (5) contratos ejecutados (valor que se tomará de la columna
VALOR EN SMMLV SEGÚN % de participación del Formato 3. Propuesta económica) sea mayor a 1,5 veces el valor del presupuesto oficial expresado en SMMLV (para efectos
de aplicar las fórmulas, el valor del presupuesto oficial total se expresará en SMMLV del 2025 así: valor
presupuesto oficial en SMMLV 2025).</t>
  </si>
  <si>
    <t>Se presenta el RUP y un cuadro con la información de 5 contratos, entre los cuales suman 836,4 SMMLV, lo cual es superior a 221,54 SMMLV que corresponde a 1,5 veces el presupuesto oficial de la invitación</t>
  </si>
  <si>
    <t>Se presenta el RUP y un cuadro con la información de 5 contratos, entre los cuales suman 2073 SMMLV, lo cual es superior a 221,54 SMMLV que corresponde a 1,5 veces el presupuesto oficial de la invitación</t>
  </si>
  <si>
    <r>
      <t>∑</t>
    </r>
    <r>
      <rPr>
        <sz val="9.9"/>
        <color theme="1"/>
        <rFont val="Calibri"/>
        <family val="2"/>
      </rPr>
      <t xml:space="preserve"> valor total de los hasta (5) contratos en SMMLV</t>
    </r>
  </si>
  <si>
    <t>Valor del presupuesto en SMMLV 2025</t>
  </si>
  <si>
    <t>Requisito Indicadores capacidad financiera y organizacional</t>
  </si>
  <si>
    <t>ÍNDICE DE LIQUIDEZ = AC / PC: Mayor o Igual A &gt; 1</t>
  </si>
  <si>
    <t>Certificado de Registro Único de Proponentes (RUP) actualizado y vigente a 2025.
De conformidad con las reglas de generales del Decreto 1082 del 26 de mayo de 2015, se considerará la información contable y estados financieros del año inmediatamente anterior (numerales 1.3 y 2.3 del artículo
2.2.1.1.1.5.2), y la capacidad financiera de los proponentes se verificará mediante el RUP, teniendo en cuenta el año fiscal 2024.
Medio de Prueba: RUP actualizado y vigente con la información financiera a 31/12/2024.
El Proponente cuyos gastos de intereses sean cero (0), no podrán calcular el indicador de razón de cobertura de intereses; en este caso el Proponente cumple el indicador, salvo que su utilidad operacional sea negativa, así las cosas, no cumple con el indicador de razón de cobertura de intereses.</t>
  </si>
  <si>
    <t>AÑO 2024: $30.023.421.201 / $4.776.613.838 = 6,29</t>
  </si>
  <si>
    <t>AÑO 2024: $14.539.846.023 / $4.666.038.583 = 3,11</t>
  </si>
  <si>
    <t>AÑO 2024: $17.388.852.657 / $7.636.189.288 = 2,27</t>
  </si>
  <si>
    <t>ÍNDICE DE ENDEUDAMIENTO = PT / AT: menor o igual a &lt; 0,60</t>
  </si>
  <si>
    <t>AÑO 2024: $15.583.444.009 / $33.967.650.390 = 0,45</t>
  </si>
  <si>
    <t>AÑO 2024: $6.774.352.687 / $23.833.351.103 = 0,28</t>
  </si>
  <si>
    <t>AÑO 2024: $10.782.254.974 / $26.270.941.246 = 0,41</t>
  </si>
  <si>
    <t>RAZÓN DE COBERTURA DE INTERESES = UO /GI: Mayor o igual a &gt; a 1</t>
  </si>
  <si>
    <t>AÑO 2024: $3.815.211.245 / $43.511.609 = 87,68</t>
  </si>
  <si>
    <t>AÑO 2024: $4.431.976.185 / $249.056.352 = 17,79</t>
  </si>
  <si>
    <t>AÑO 2024: $2.175.099.366 / $418.821.514 = 5,19</t>
  </si>
  <si>
    <t>RENTABILIDAD DEL PATRIMONIO = UO / P: Mayor a &gt; 0,02</t>
  </si>
  <si>
    <t>AÑO 2024: $18.384.206.381 / $18.384.206.381 = 0,21</t>
  </si>
  <si>
    <t>AÑO 2024: $4.431.976.185 / $17.058.998.416 = 0,25</t>
  </si>
  <si>
    <t>AÑO 2024: $2.175.099.366 / $15.488.686.272 = 0,14</t>
  </si>
  <si>
    <t>RENTABILIDAD DEL ACTIVO = UO / AT: Mayor a &gt; 0,02</t>
  </si>
  <si>
    <t>AÑO 2024: $3.815.211.245 / $33.967.650.390 = 0,11</t>
  </si>
  <si>
    <t>AÑO 2024: $4.431.976.185 / $23.833.351.103 = 0,18</t>
  </si>
  <si>
    <t>AÑO 2024: $2.175.099.366 / $26.270.941.246 = 0,08</t>
  </si>
  <si>
    <t>AC</t>
  </si>
  <si>
    <t>PC</t>
  </si>
  <si>
    <t>PT</t>
  </si>
  <si>
    <t>AT</t>
  </si>
  <si>
    <t>UO</t>
  </si>
  <si>
    <t>GI</t>
  </si>
  <si>
    <t>P</t>
  </si>
  <si>
    <t>Requisito Matriz de Riesgos</t>
  </si>
  <si>
    <t>Requisito Matriz Riesgos: Con la presentación de la propuesta se entiende que el proponente conoce y acepta la matriz de riesgos del Anexo 2.</t>
  </si>
  <si>
    <t>Requisito póliza seriedad de la oferta</t>
  </si>
  <si>
    <t>El Proponente debe presentar garantía de seriedad de la propuesta comercial u oferta, a favor de entidades Estatales y a nombre de la Universidad de Antioquia, por una cuantía equivalente al DIEZ POR CIENTO (10%) del presupuesto oficial; con una vigencia de sesenta (60) días, contados a partir de la fecha y hora de cierre de la presente Invitación, prorrogable en caso de ser necesario.</t>
  </si>
  <si>
    <t>Póliza expedida por compañía aseguradora</t>
  </si>
  <si>
    <t>No Póliza:41-46-101023567</t>
  </si>
  <si>
    <t>No Póliza: 496-47-994000022519</t>
  </si>
  <si>
    <t>No Póliza: 33-44-101267463</t>
  </si>
  <si>
    <t>Anexo: 0</t>
  </si>
  <si>
    <t>Aseguradora: SEGUROS DEL ESTADO S.A</t>
  </si>
  <si>
    <t>Aseguradora: ASEGURADORA SOLIDARIA DE COLOMBIA</t>
  </si>
  <si>
    <t>Vigencia</t>
  </si>
  <si>
    <t>Desde: 25-SEP-2025</t>
  </si>
  <si>
    <t>Hasta: 29-NOV-2025</t>
  </si>
  <si>
    <t>Hasta: 25-NOV-2025</t>
  </si>
  <si>
    <t>Hasta: 12-DIC-2025</t>
  </si>
  <si>
    <t>Valor: $9,500,000</t>
  </si>
  <si>
    <t>Presupuesto Oficial</t>
  </si>
  <si>
    <t>Valor Póliza</t>
  </si>
  <si>
    <t>Requisito capacidad transportadora</t>
  </si>
  <si>
    <t>Se recomienda que los proponentes que participen cuenten con una capacidad transportadora de al menos 12 vehículos entre tipos Automóvil/Camioneta/Campero, Microbús, Buseta y Bus (mínimo 3 unidades de cada tipo), para atender las necesidades del servicio a la UdeA, garantizando con ello la exclusividad requerida y evitando que se presenten situaciones de incumplimiento; esta cantidad se define con base en el número de salidas proyectadas en un mismo día, donde pueden ser hasta 6 servicios requeridos y hasta 3 en vehículos del mismo tipo en el mismo momento.</t>
  </si>
  <si>
    <t>Copia de la certificación y/o Resolución de capacidad transportadora.</t>
  </si>
  <si>
    <t>La sociedad proponente aportó certificado de capacidad transportadora del 21 de julio de 2025 del Ministerio de Transporte (Radicado MT No.: 2025468237152)
Se toma la información de capacidad maxima</t>
  </si>
  <si>
    <t>La sociedad proponente aportó certificado de capacidad transportadora del 12 de septiembre de 2025 del Ministerio de Transporte (Radicado MT No.: 20253051178701)
Se toma la información de capacidad maxima</t>
  </si>
  <si>
    <t>La sociedad proponente aportó copia de la Resolución N° 20244680034235 del 24 de julio de 2024 expedida por la Dirección Territorial Santander del Ministerio de Transporte, por la cual se ajusta la capacidad transportadora de la persona jurídica proponente.
Se toma la información de capacidad maxima</t>
  </si>
  <si>
    <t>Automóvil</t>
  </si>
  <si>
    <t>Camioneta</t>
  </si>
  <si>
    <t>Camioneta - Doble Cabina</t>
  </si>
  <si>
    <t>Campero</t>
  </si>
  <si>
    <t>Microbús</t>
  </si>
  <si>
    <t>Buseta</t>
  </si>
  <si>
    <t>Bus</t>
  </si>
  <si>
    <t>OFERENTE</t>
  </si>
  <si>
    <t>REQUISITOS JURÍDICOS</t>
  </si>
  <si>
    <t>REQUISITO CONDICIONES TÉCNICAS OBLIGATORIAS</t>
  </si>
  <si>
    <t>REQUISITOS EXPERIENCIA</t>
  </si>
  <si>
    <t>REQUISITO INDICADORES CAPACIDAD FINANCIERA Y ORGANIZACIONAL</t>
  </si>
  <si>
    <t>REQUISITO MATRIZ DE RIESGOS</t>
  </si>
  <si>
    <t>REQUISITO PÓLIZA SERIEDAD DE LA OFERTA</t>
  </si>
  <si>
    <t>REQUISITO CAPACIDAD TRANSPORTADORA</t>
  </si>
  <si>
    <t>ESTATUS GENERAL</t>
  </si>
  <si>
    <t>OBSERVACIONES</t>
  </si>
  <si>
    <t xml:space="preserve">CUMPLE
SUBSANÓ </t>
  </si>
  <si>
    <t>HABILITADO</t>
  </si>
  <si>
    <t>LAS EMPRESAS ENVIARON LOS DOCUMENTOS SOLICITADOS PARA SUBSANAR REQUISITOS Y CUMPLIERON CON LO SOLICITADOS EN LOS TERMINOS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</si>
</sst>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Red]\-&quot;$&quot;\ #,##0"/>
    <numFmt numFmtId="165" formatCode="_-&quot;$&quot;\ * #,##0.00_-;\-&quot;$&quot;\ * #,##0.00_-;_-&quot;$&quot;\ * &quot;-&quot;??_-;_-@_-"/>
    <numFmt numFmtId="166" formatCode="_-&quot;$&quot;\ * #,##0_-;\-&quot;$&quot;\ * #,##0_-;_-&quot;$&quot;\ * &quot;-&quot;??_-;_-@_-"/>
  </numFmts>
  <fonts count="30">
    <font>
      <sz val="11"/>
      <color theme="1"/>
      <name val="Calibri"/>
      <family val="2"/>
      <scheme val="minor"/>
    </font>
    <font>
      <sz val="9"/>
      <color theme="1"/>
      <name val="Calibri"/>
      <family val="2"/>
      <scheme val="minor"/>
    </font>
    <font>
      <b/>
      <sz val="9"/>
      <color theme="1"/>
      <name val="Calibri"/>
      <family val="2"/>
      <scheme val="minor"/>
    </font>
    <font>
      <sz val="9"/>
      <color theme="1"/>
      <name val="Calibri"/>
      <family val="2"/>
    </font>
    <font>
      <b/>
      <sz val="10"/>
      <color theme="1"/>
      <name val="Calibri"/>
      <family val="2"/>
      <scheme val="minor"/>
    </font>
    <font>
      <sz val="10"/>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name val="Calibri"/>
      <family val="2"/>
    </font>
    <font>
      <sz val="9.9"/>
      <color theme="1"/>
      <name val="Calibri"/>
      <family val="2"/>
    </font>
    <font>
      <sz val="11"/>
      <color rgb="FF00B050"/>
      <name val="Calibri"/>
      <family val="2"/>
      <scheme val="minor"/>
    </font>
    <font>
      <sz val="10"/>
      <color theme="1"/>
      <name val="Times New Roman"/>
      <family val="1"/>
    </font>
    <font>
      <sz val="10"/>
      <color rgb="FF000000"/>
      <name val="Times New Roman"/>
      <family val="1"/>
    </font>
    <font>
      <b/>
      <sz val="16"/>
      <color theme="1"/>
      <name val="Times New Roman"/>
      <family val="1"/>
    </font>
    <font>
      <sz val="10"/>
      <name val="Times New Roman"/>
      <family val="1"/>
    </font>
    <font>
      <b/>
      <sz val="14"/>
      <color theme="1"/>
      <name val="Times New Roman"/>
      <family val="1"/>
    </font>
    <font>
      <sz val="9"/>
      <color theme="1"/>
      <name val="Times New Roman"/>
      <family val="1"/>
    </font>
    <font>
      <sz val="9"/>
      <name val="Times New Roman"/>
      <family val="1"/>
    </font>
    <font>
      <b/>
      <sz val="12"/>
      <color theme="1"/>
      <name val="Times New Roman"/>
      <family val="1"/>
    </font>
    <font>
      <b/>
      <sz val="11"/>
      <color theme="1"/>
      <name val="Times New Roman"/>
      <family val="1"/>
    </font>
    <font>
      <sz val="8"/>
      <color theme="1"/>
      <name val="Times New Roman"/>
      <family val="1"/>
    </font>
    <font>
      <sz val="10"/>
      <color rgb="FF000000"/>
      <name val="Arial"/>
      <family val="2"/>
    </font>
    <font>
      <sz val="8"/>
      <color rgb="FF000000"/>
      <name val="Times New Roman"/>
      <family val="1"/>
    </font>
    <font>
      <sz val="12"/>
      <color rgb="FF000000"/>
      <name val="Times New Roman"/>
      <family val="1"/>
    </font>
    <font>
      <b/>
      <sz val="10"/>
      <name val="Times New Roman"/>
      <family val="1"/>
    </font>
    <font>
      <sz val="12"/>
      <color theme="1"/>
      <name val="Calibri"/>
      <family val="2"/>
      <scheme val="minor"/>
    </font>
    <font>
      <b/>
      <sz val="12"/>
      <color theme="1"/>
      <name val="Calibri"/>
      <family val="2"/>
      <scheme val="minor"/>
    </font>
    <font>
      <sz val="9"/>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rgb="FFFFFF00"/>
      </patternFill>
    </fill>
    <fill>
      <patternFill patternType="solid">
        <fgColor theme="0" tint="-0.249977111117893"/>
        <bgColor rgb="FF00B050"/>
      </patternFill>
    </fill>
    <fill>
      <patternFill patternType="solid">
        <fgColor theme="9" tint="0.79998168889431442"/>
        <bgColor rgb="FFFFFF00"/>
      </patternFill>
    </fill>
    <fill>
      <patternFill patternType="solid">
        <fgColor rgb="FFBFBFBF"/>
        <bgColor rgb="FFBFBFBF"/>
      </patternFill>
    </fill>
    <fill>
      <patternFill patternType="solid">
        <fgColor rgb="FFD6E3BC"/>
        <bgColor rgb="FFD6E3BC"/>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3">
    <xf numFmtId="0" fontId="0" fillId="0" borderId="0"/>
    <xf numFmtId="165" fontId="6" fillId="0" borderId="0" applyFont="0" applyFill="0" applyBorder="0" applyAlignment="0" applyProtection="0"/>
    <xf numFmtId="0" fontId="23" fillId="0" borderId="0"/>
  </cellStyleXfs>
  <cellXfs count="129">
    <xf numFmtId="0" fontId="0" fillId="0" borderId="0" xfId="0"/>
    <xf numFmtId="0" fontId="1" fillId="0" borderId="0" xfId="0" applyFont="1"/>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1" xfId="0" applyFont="1" applyBorder="1" applyAlignment="1">
      <alignment horizontal="center"/>
    </xf>
    <xf numFmtId="0" fontId="1" fillId="0" borderId="1" xfId="0" applyFont="1" applyBorder="1"/>
    <xf numFmtId="0" fontId="1" fillId="0" borderId="3" xfId="0" applyFont="1" applyBorder="1" applyAlignment="1">
      <alignment vertical="center" wrapText="1"/>
    </xf>
    <xf numFmtId="0" fontId="1" fillId="0" borderId="4" xfId="0" applyFont="1" applyBorder="1" applyAlignment="1">
      <alignment vertical="center" wrapText="1"/>
    </xf>
    <xf numFmtId="0" fontId="2" fillId="0" borderId="1" xfId="0" applyFont="1" applyBorder="1"/>
    <xf numFmtId="0" fontId="1" fillId="0" borderId="1" xfId="0" applyFont="1" applyBorder="1" applyAlignment="1">
      <alignment horizontal="center" vertical="center"/>
    </xf>
    <xf numFmtId="0" fontId="1" fillId="0" borderId="0" xfId="0" applyFont="1" applyAlignment="1">
      <alignment vertical="center" wrapText="1"/>
    </xf>
    <xf numFmtId="0" fontId="3" fillId="0" borderId="0" xfId="0" applyFont="1" applyAlignment="1">
      <alignment vertical="center" wrapText="1"/>
    </xf>
    <xf numFmtId="0" fontId="1" fillId="0" borderId="6"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1" fillId="0" borderId="7" xfId="0" applyFont="1" applyBorder="1" applyAlignment="1">
      <alignment vertical="center" wrapText="1"/>
    </xf>
    <xf numFmtId="0" fontId="3" fillId="0" borderId="0" xfId="0" applyFont="1" applyAlignment="1">
      <alignment horizontal="justify" vertical="center"/>
    </xf>
    <xf numFmtId="0" fontId="2" fillId="2" borderId="1" xfId="0" applyFont="1" applyFill="1" applyBorder="1" applyAlignment="1">
      <alignment horizontal="center"/>
    </xf>
    <xf numFmtId="0" fontId="1" fillId="3" borderId="1" xfId="0" applyFont="1" applyFill="1" applyBorder="1" applyAlignment="1">
      <alignment wrapText="1"/>
    </xf>
    <xf numFmtId="0" fontId="1" fillId="3" borderId="1" xfId="0" applyFont="1" applyFill="1" applyBorder="1" applyAlignment="1">
      <alignment horizontal="center" vertical="center"/>
    </xf>
    <xf numFmtId="0" fontId="1" fillId="3" borderId="7" xfId="0" applyFont="1" applyFill="1" applyBorder="1" applyAlignment="1">
      <alignment wrapText="1"/>
    </xf>
    <xf numFmtId="0" fontId="1" fillId="3" borderId="11" xfId="0" applyFont="1" applyFill="1" applyBorder="1" applyAlignment="1">
      <alignment horizontal="center" vertical="center"/>
    </xf>
    <xf numFmtId="0" fontId="1" fillId="3" borderId="3" xfId="0" applyFont="1" applyFill="1" applyBorder="1"/>
    <xf numFmtId="0" fontId="1" fillId="3" borderId="8" xfId="0" applyFont="1" applyFill="1" applyBorder="1"/>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wrapText="1"/>
    </xf>
    <xf numFmtId="0" fontId="0" fillId="0" borderId="1" xfId="0" applyBorder="1" applyAlignment="1">
      <alignment horizontal="center" vertical="center"/>
    </xf>
    <xf numFmtId="0" fontId="1" fillId="4" borderId="1" xfId="0" applyFont="1" applyFill="1" applyBorder="1"/>
    <xf numFmtId="0" fontId="1" fillId="3" borderId="10" xfId="0" applyFont="1" applyFill="1" applyBorder="1" applyAlignment="1">
      <alignment horizontal="center" vertical="center"/>
    </xf>
    <xf numFmtId="0" fontId="1" fillId="3" borderId="9" xfId="0" applyFont="1" applyFill="1" applyBorder="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xf>
    <xf numFmtId="0" fontId="0" fillId="0" borderId="1" xfId="0" applyBorder="1" applyAlignment="1">
      <alignment vertical="center" wrapText="1"/>
    </xf>
    <xf numFmtId="0" fontId="9" fillId="0" borderId="1" xfId="0" applyFont="1" applyBorder="1" applyAlignment="1">
      <alignment vertical="center"/>
    </xf>
    <xf numFmtId="0" fontId="8" fillId="0" borderId="0" xfId="0" applyFont="1" applyAlignment="1">
      <alignment horizontal="center" vertical="center"/>
    </xf>
    <xf numFmtId="9"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8" fillId="0" borderId="0" xfId="0" applyFont="1" applyAlignment="1">
      <alignment horizontal="center"/>
    </xf>
    <xf numFmtId="0" fontId="7" fillId="0" borderId="0" xfId="0" applyFont="1" applyAlignment="1">
      <alignment vertical="center"/>
    </xf>
    <xf numFmtId="0" fontId="0" fillId="0" borderId="0" xfId="0" applyAlignment="1">
      <alignment horizontal="center"/>
    </xf>
    <xf numFmtId="4" fontId="0" fillId="0" borderId="0" xfId="0" applyNumberFormat="1"/>
    <xf numFmtId="3" fontId="0" fillId="0" borderId="0" xfId="0" applyNumberFormat="1"/>
    <xf numFmtId="0" fontId="0" fillId="0" borderId="0" xfId="0" applyAlignment="1">
      <alignment horizontal="right"/>
    </xf>
    <xf numFmtId="166" fontId="0" fillId="0" borderId="0" xfId="1" applyNumberFormat="1" applyFont="1"/>
    <xf numFmtId="164" fontId="0" fillId="0" borderId="0" xfId="0" applyNumberFormat="1"/>
    <xf numFmtId="0" fontId="0" fillId="0" borderId="1" xfId="0" applyBorder="1" applyAlignment="1">
      <alignment horizontal="left" vertical="center" wrapText="1"/>
    </xf>
    <xf numFmtId="0" fontId="0" fillId="3" borderId="1" xfId="0" applyFill="1" applyBorder="1" applyAlignment="1">
      <alignment horizontal="center" vertical="center"/>
    </xf>
    <xf numFmtId="0" fontId="0" fillId="0" borderId="0" xfId="0" applyAlignment="1">
      <alignment horizontal="right" vertical="center" wrapText="1"/>
    </xf>
    <xf numFmtId="0" fontId="10" fillId="0" borderId="0" xfId="0" applyFont="1" applyAlignment="1">
      <alignment vertical="center"/>
    </xf>
    <xf numFmtId="0" fontId="10" fillId="0" borderId="0" xfId="0" applyFont="1" applyAlignment="1">
      <alignment horizontal="left" vertical="center"/>
    </xf>
    <xf numFmtId="0" fontId="0" fillId="3" borderId="1" xfId="0" applyFill="1" applyBorder="1" applyAlignment="1">
      <alignment vertical="center" wrapText="1"/>
    </xf>
    <xf numFmtId="0" fontId="0" fillId="3" borderId="1" xfId="0" applyFill="1" applyBorder="1" applyAlignment="1">
      <alignment vertical="center"/>
    </xf>
    <xf numFmtId="4" fontId="12" fillId="0" borderId="0" xfId="0" applyNumberFormat="1" applyFont="1" applyAlignment="1">
      <alignment vertical="center"/>
    </xf>
    <xf numFmtId="0" fontId="12" fillId="0" borderId="0" xfId="0" applyFont="1" applyAlignment="1">
      <alignment vertical="center"/>
    </xf>
    <xf numFmtId="3" fontId="0" fillId="0" borderId="0" xfId="0" applyNumberFormat="1" applyAlignment="1">
      <alignment vertical="center" wrapText="1"/>
    </xf>
    <xf numFmtId="166" fontId="0" fillId="0" borderId="0" xfId="1" applyNumberFormat="1" applyFont="1" applyFill="1" applyBorder="1" applyAlignment="1">
      <alignment horizontal="left"/>
    </xf>
    <xf numFmtId="0" fontId="9" fillId="3" borderId="1" xfId="0" applyFont="1" applyFill="1" applyBorder="1" applyAlignment="1">
      <alignment vertical="center" wrapText="1"/>
    </xf>
    <xf numFmtId="0" fontId="13" fillId="10" borderId="0" xfId="0" applyFont="1" applyFill="1" applyAlignment="1" applyProtection="1">
      <alignment vertical="center" wrapText="1"/>
      <protection hidden="1"/>
    </xf>
    <xf numFmtId="0" fontId="14" fillId="0" borderId="0" xfId="0" applyFont="1" applyProtection="1">
      <protection hidden="1"/>
    </xf>
    <xf numFmtId="0" fontId="20" fillId="0" borderId="1"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1" fontId="18" fillId="12" borderId="1" xfId="0" applyNumberFormat="1" applyFont="1" applyFill="1" applyBorder="1" applyAlignment="1">
      <alignment horizontal="center" wrapText="1"/>
    </xf>
    <xf numFmtId="22" fontId="22" fillId="12" borderId="1" xfId="0" applyNumberFormat="1" applyFont="1" applyFill="1" applyBorder="1" applyAlignment="1">
      <alignment horizontal="left" vertical="center" wrapText="1"/>
    </xf>
    <xf numFmtId="1" fontId="18" fillId="0" borderId="1" xfId="0" applyNumberFormat="1" applyFont="1" applyBorder="1" applyAlignment="1">
      <alignment horizontal="center" wrapText="1"/>
    </xf>
    <xf numFmtId="0" fontId="24" fillId="0" borderId="1" xfId="2" applyFont="1" applyBorder="1" applyAlignment="1">
      <alignment horizontal="left" vertical="center" wrapText="1"/>
    </xf>
    <xf numFmtId="0" fontId="24" fillId="12" borderId="1" xfId="2" applyFont="1" applyFill="1" applyBorder="1" applyAlignment="1">
      <alignment horizontal="left" vertical="center" wrapText="1"/>
    </xf>
    <xf numFmtId="14" fontId="18" fillId="12" borderId="1" xfId="0" applyNumberFormat="1" applyFont="1" applyFill="1" applyBorder="1" applyAlignment="1">
      <alignment horizontal="left" wrapText="1"/>
    </xf>
    <xf numFmtId="14" fontId="18" fillId="0" borderId="1" xfId="0" applyNumberFormat="1" applyFont="1" applyBorder="1" applyAlignment="1">
      <alignment horizontal="left" wrapText="1"/>
    </xf>
    <xf numFmtId="0" fontId="21" fillId="0" borderId="3" xfId="0" applyFont="1" applyBorder="1" applyAlignment="1" applyProtection="1">
      <alignment horizontal="center" vertical="center" wrapText="1"/>
      <protection hidden="1"/>
    </xf>
    <xf numFmtId="0" fontId="25" fillId="6" borderId="3" xfId="0" applyFont="1" applyFill="1" applyBorder="1" applyAlignment="1" applyProtection="1">
      <alignment vertical="center"/>
      <protection hidden="1"/>
    </xf>
    <xf numFmtId="0" fontId="21" fillId="0" borderId="0" xfId="0" applyFont="1" applyAlignment="1" applyProtection="1">
      <alignment horizontal="center" vertical="center" wrapText="1"/>
      <protection hidden="1"/>
    </xf>
    <xf numFmtId="0" fontId="26" fillId="0" borderId="0" xfId="0" applyFont="1" applyAlignment="1" applyProtection="1">
      <alignment horizontal="left" vertical="center" wrapText="1"/>
      <protection hidden="1"/>
    </xf>
    <xf numFmtId="0" fontId="27" fillId="9" borderId="17" xfId="0" applyFont="1" applyFill="1" applyBorder="1" applyAlignment="1" applyProtection="1">
      <alignment horizontal="left" vertical="center" wrapText="1"/>
      <protection hidden="1"/>
    </xf>
    <xf numFmtId="0" fontId="27" fillId="0" borderId="0" xfId="0" applyFont="1" applyAlignment="1" applyProtection="1">
      <alignment wrapText="1"/>
      <protection hidden="1"/>
    </xf>
    <xf numFmtId="0" fontId="27" fillId="0" borderId="0" xfId="0" applyFont="1" applyProtection="1">
      <protection hidden="1"/>
    </xf>
    <xf numFmtId="0" fontId="27" fillId="6" borderId="0" xfId="0" applyFont="1" applyFill="1" applyAlignment="1" applyProtection="1">
      <alignment wrapText="1"/>
      <protection hidden="1"/>
    </xf>
    <xf numFmtId="0" fontId="28" fillId="7" borderId="12" xfId="0" applyFont="1" applyFill="1" applyBorder="1" applyAlignment="1" applyProtection="1">
      <alignment horizontal="center" vertical="center" wrapText="1"/>
      <protection hidden="1"/>
    </xf>
    <xf numFmtId="0" fontId="28" fillId="7" borderId="13" xfId="0" applyFont="1" applyFill="1" applyBorder="1" applyAlignment="1" applyProtection="1">
      <alignment horizontal="center" vertical="center" wrapText="1"/>
      <protection hidden="1"/>
    </xf>
    <xf numFmtId="0" fontId="28" fillId="8" borderId="13" xfId="0" applyFont="1" applyFill="1" applyBorder="1" applyAlignment="1" applyProtection="1">
      <alignment horizontal="center" vertical="center" wrapText="1"/>
      <protection hidden="1"/>
    </xf>
    <xf numFmtId="0" fontId="28" fillId="7" borderId="14"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22" fontId="27" fillId="0" borderId="16" xfId="0" applyNumberFormat="1" applyFont="1" applyBorder="1" applyAlignment="1" applyProtection="1">
      <alignment vertical="center" wrapText="1"/>
      <protection hidden="1"/>
    </xf>
    <xf numFmtId="0" fontId="27" fillId="3" borderId="16" xfId="0" applyFont="1" applyFill="1" applyBorder="1" applyAlignment="1" applyProtection="1">
      <alignment horizontal="center" vertical="center" wrapText="1"/>
      <protection hidden="1"/>
    </xf>
    <xf numFmtId="0" fontId="29" fillId="3" borderId="1" xfId="0" applyFont="1" applyFill="1" applyBorder="1" applyAlignment="1">
      <alignment horizontal="center" vertical="center"/>
    </xf>
    <xf numFmtId="0" fontId="1" fillId="3" borderId="1" xfId="0" applyFont="1" applyFill="1" applyBorder="1" applyAlignment="1">
      <alignment vertical="top" wrapText="1"/>
    </xf>
    <xf numFmtId="0" fontId="2" fillId="2" borderId="1" xfId="0" applyFont="1" applyFill="1" applyBorder="1" applyAlignment="1">
      <alignment horizontal="center" vertical="top"/>
    </xf>
    <xf numFmtId="0" fontId="2" fillId="0" borderId="1" xfId="0" applyFont="1" applyBorder="1" applyAlignment="1">
      <alignment horizontal="center" vertical="top"/>
    </xf>
    <xf numFmtId="0" fontId="29" fillId="3" borderId="1" xfId="0" applyFont="1" applyFill="1" applyBorder="1" applyAlignment="1">
      <alignment vertical="top" wrapText="1"/>
    </xf>
    <xf numFmtId="0" fontId="1" fillId="3" borderId="7" xfId="0" applyFont="1" applyFill="1" applyBorder="1" applyAlignment="1">
      <alignment vertical="top" wrapText="1"/>
    </xf>
    <xf numFmtId="0" fontId="1" fillId="3" borderId="3" xfId="0" applyFont="1" applyFill="1" applyBorder="1" applyAlignment="1">
      <alignment vertical="top"/>
    </xf>
    <xf numFmtId="0" fontId="1" fillId="0" borderId="0" xfId="0" applyFont="1" applyAlignment="1">
      <alignment vertical="top"/>
    </xf>
    <xf numFmtId="0" fontId="14" fillId="0" borderId="0" xfId="0" applyFont="1" applyAlignment="1" applyProtection="1">
      <alignment horizontal="left" vertical="top" wrapText="1"/>
      <protection hidden="1"/>
    </xf>
    <xf numFmtId="0" fontId="15" fillId="11" borderId="18" xfId="0" applyFont="1" applyFill="1" applyBorder="1" applyAlignment="1" applyProtection="1">
      <alignment horizontal="center" vertical="center" wrapText="1"/>
      <protection hidden="1"/>
    </xf>
    <xf numFmtId="0" fontId="17" fillId="11" borderId="20" xfId="0" applyFont="1" applyFill="1" applyBorder="1" applyAlignment="1" applyProtection="1">
      <alignment horizontal="center" vertical="center" wrapText="1"/>
      <protection hidden="1"/>
    </xf>
    <xf numFmtId="0" fontId="17" fillId="11" borderId="1" xfId="0" applyFont="1" applyFill="1" applyBorder="1" applyAlignment="1" applyProtection="1">
      <alignment horizontal="center" vertical="center" wrapText="1"/>
      <protection hidden="1"/>
    </xf>
    <xf numFmtId="0" fontId="18" fillId="11" borderId="1" xfId="0" applyFont="1" applyFill="1" applyBorder="1" applyAlignment="1" applyProtection="1">
      <alignment horizontal="center" vertical="center" wrapText="1"/>
      <protection hidden="1"/>
    </xf>
    <xf numFmtId="0" fontId="19" fillId="0" borderId="1" xfId="0" applyFont="1" applyBorder="1" applyAlignment="1" applyProtection="1">
      <alignment horizontal="center" vertical="center"/>
      <protection hidden="1"/>
    </xf>
    <xf numFmtId="0" fontId="20" fillId="11" borderId="1" xfId="0" applyFont="1" applyFill="1" applyBorder="1" applyAlignment="1" applyProtection="1">
      <alignment horizontal="center" vertical="center" wrapText="1"/>
      <protection hidden="1"/>
    </xf>
    <xf numFmtId="0" fontId="13" fillId="0" borderId="0" xfId="0" applyFont="1" applyAlignment="1" applyProtection="1">
      <alignment horizontal="left" vertical="top" wrapText="1"/>
      <protection hidden="1"/>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left" vertical="center" wrapText="1"/>
    </xf>
    <xf numFmtId="0" fontId="4" fillId="2" borderId="1" xfId="0" applyFont="1" applyFill="1" applyBorder="1" applyAlignment="1">
      <alignment horizontal="center"/>
    </xf>
    <xf numFmtId="0" fontId="5" fillId="2" borderId="1" xfId="0" applyFont="1" applyFill="1" applyBorder="1" applyAlignment="1">
      <alignment horizontal="center"/>
    </xf>
    <xf numFmtId="0" fontId="1" fillId="4" borderId="2" xfId="0" applyFont="1" applyFill="1" applyBorder="1" applyAlignment="1">
      <alignment horizontal="center" vertical="center"/>
    </xf>
    <xf numFmtId="0" fontId="0" fillId="4" borderId="5" xfId="0" applyFill="1" applyBorder="1" applyAlignment="1">
      <alignment horizontal="center" vertical="center"/>
    </xf>
    <xf numFmtId="0" fontId="1" fillId="5" borderId="2" xfId="0" applyFont="1" applyFill="1" applyBorder="1" applyAlignment="1">
      <alignment horizontal="center" vertical="center" wrapText="1"/>
    </xf>
    <xf numFmtId="0" fontId="0" fillId="5" borderId="5" xfId="0" applyFill="1" applyBorder="1" applyAlignment="1">
      <alignment horizontal="center" vertical="center" wrapText="1"/>
    </xf>
    <xf numFmtId="0" fontId="1" fillId="4" borderId="2" xfId="0" applyFont="1" applyFill="1" applyBorder="1" applyAlignment="1">
      <alignment horizontal="center"/>
    </xf>
    <xf numFmtId="0" fontId="0" fillId="4" borderId="5" xfId="0" applyFill="1" applyBorder="1" applyAlignment="1">
      <alignment horizontal="center"/>
    </xf>
    <xf numFmtId="0" fontId="1" fillId="5" borderId="2" xfId="0" applyFont="1" applyFill="1" applyBorder="1" applyAlignment="1">
      <alignment horizontal="center" vertical="center"/>
    </xf>
    <xf numFmtId="0" fontId="0" fillId="5" borderId="5" xfId="0" applyFill="1" applyBorder="1" applyAlignment="1">
      <alignment horizontal="center" vertical="center"/>
    </xf>
    <xf numFmtId="0" fontId="1" fillId="5" borderId="2" xfId="0" applyFont="1" applyFill="1" applyBorder="1" applyAlignment="1">
      <alignment horizontal="center"/>
    </xf>
    <xf numFmtId="0" fontId="0" fillId="5" borderId="5" xfId="0"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left" vertical="center" wrapText="1"/>
    </xf>
    <xf numFmtId="0" fontId="16" fillId="0" borderId="19" xfId="0" applyFont="1" applyBorder="1" applyAlignment="1" applyProtection="1">
      <protection hidden="1"/>
    </xf>
    <xf numFmtId="0" fontId="16" fillId="0" borderId="21" xfId="0" applyFont="1" applyBorder="1" applyAlignment="1" applyProtection="1">
      <protection hidden="1"/>
    </xf>
    <xf numFmtId="0" fontId="16" fillId="0" borderId="1" xfId="0" applyFont="1" applyBorder="1" applyAlignment="1" applyProtection="1">
      <protection hidden="1"/>
    </xf>
    <xf numFmtId="0" fontId="14" fillId="0" borderId="0" xfId="0" applyFont="1" applyAlignment="1" applyProtection="1">
      <protection hidden="1"/>
    </xf>
    <xf numFmtId="0" fontId="5" fillId="2" borderId="1" xfId="0" applyFont="1" applyFill="1" applyBorder="1" applyAlignment="1"/>
    <xf numFmtId="0" fontId="1" fillId="0" borderId="2" xfId="0" applyFont="1" applyBorder="1" applyAlignment="1"/>
    <xf numFmtId="0" fontId="0" fillId="0" borderId="5" xfId="0" applyBorder="1" applyAlignment="1"/>
  </cellXfs>
  <cellStyles count="3">
    <cellStyle name="Moneda" xfId="1" builtinId="4"/>
    <cellStyle name="Normal" xfId="0" builtinId="0"/>
    <cellStyle name="Normal 2" xfId="2" xr:uid="{CB18DDF5-9C74-4061-AE41-329780FA9E0E}"/>
  </cellStyles>
  <dxfs count="28">
    <dxf>
      <font>
        <b val="0"/>
        <i val="0"/>
        <strike val="0"/>
        <condense val="0"/>
        <extend val="0"/>
        <outline val="0"/>
        <shadow val="0"/>
        <u val="none"/>
        <vertAlign val="baseline"/>
        <sz val="12"/>
        <color theme="1"/>
        <name val="Calibri"/>
        <family val="2"/>
        <scheme val="minor"/>
      </font>
      <fill>
        <patternFill patternType="solid">
          <fgColor rgb="FFFFFF00"/>
          <bgColor theme="9" tint="0.7999816888943144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1" hidden="1"/>
    </dxf>
    <dxf>
      <font>
        <b/>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1"/>
    </dxf>
    <dxf>
      <font>
        <b val="0"/>
        <i val="0"/>
        <strike val="0"/>
        <condense val="0"/>
        <extend val="0"/>
        <outline val="0"/>
        <shadow val="0"/>
        <u val="none"/>
        <vertAlign val="baseline"/>
        <sz val="12"/>
        <color theme="1"/>
        <name val="Calibri"/>
        <family val="2"/>
        <scheme val="minor"/>
      </font>
      <numFmt numFmtId="167" formatCode="d/mm/yyyy\ h:mm"/>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1"/>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protection locked="1" hidden="1"/>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rgb="FF000000"/>
        <name val="Calibri"/>
        <family val="2"/>
        <scheme val="none"/>
      </font>
      <protection locked="1" hidden="1"/>
    </dxf>
    <dxf>
      <font>
        <b/>
        <i val="0"/>
        <strike val="0"/>
        <condense val="0"/>
        <extend val="0"/>
        <outline val="0"/>
        <shadow val="0"/>
        <u val="none"/>
        <vertAlign val="baseline"/>
        <sz val="12"/>
        <color theme="1"/>
        <name val="Calibri"/>
        <family val="2"/>
        <scheme val="minor"/>
      </font>
      <fill>
        <patternFill patternType="solid">
          <fgColor rgb="FFFFFF00"/>
          <bgColor theme="0" tint="-0.249977111117893"/>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1"/>
    </dxf>
    <dxf>
      <fill>
        <patternFill>
          <bgColor rgb="FF92D050"/>
        </patternFill>
      </fill>
    </dxf>
    <dxf>
      <fill>
        <patternFill>
          <bgColor theme="5" tint="-0.24994659260841701"/>
        </patternFill>
      </fill>
    </dxf>
    <dxf>
      <fill>
        <patternFill>
          <bgColor rgb="FF92D050"/>
        </patternFill>
      </fill>
    </dxf>
    <dxf>
      <fill>
        <patternFill>
          <bgColor theme="5" tint="-0.24994659260841701"/>
        </patternFill>
      </fill>
    </dxf>
    <dxf>
      <fill>
        <patternFill>
          <bgColor rgb="FF92D050"/>
        </patternFill>
      </fill>
    </dxf>
    <dxf>
      <fill>
        <patternFill>
          <bgColor theme="5" tint="-0.24994659260841701"/>
        </patternFill>
      </fill>
    </dxf>
    <dxf>
      <fill>
        <patternFill>
          <bgColor rgb="FF92D050"/>
        </patternFill>
      </fill>
    </dxf>
    <dxf>
      <fill>
        <patternFill>
          <bgColor theme="5" tint="-0.24994659260841701"/>
        </patternFill>
      </fill>
    </dxf>
    <dxf>
      <fill>
        <patternFill>
          <bgColor rgb="FF92D050"/>
        </patternFill>
      </fill>
    </dxf>
    <dxf>
      <fill>
        <patternFill>
          <bgColor theme="5" tint="-0.24994659260841701"/>
        </patternFill>
      </fill>
    </dxf>
    <dxf>
      <fill>
        <patternFill>
          <bgColor rgb="FF92D050"/>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85725</xdr:colOff>
      <xdr:row>1</xdr:row>
      <xdr:rowOff>66675</xdr:rowOff>
    </xdr:from>
    <xdr:ext cx="733425" cy="904875"/>
    <xdr:pic>
      <xdr:nvPicPr>
        <xdr:cNvPr id="2" name="image1.png" descr="log-udea2.GIF">
          <a:extLst>
            <a:ext uri="{FF2B5EF4-FFF2-40B4-BE49-F238E27FC236}">
              <a16:creationId xmlns:a16="http://schemas.microsoft.com/office/drawing/2014/main" id="{BE1397BB-C944-4820-9AA0-E3E8E9064217}"/>
            </a:ext>
          </a:extLst>
        </xdr:cNvPr>
        <xdr:cNvPicPr preferRelativeResize="0"/>
      </xdr:nvPicPr>
      <xdr:blipFill>
        <a:blip xmlns:r="http://schemas.openxmlformats.org/officeDocument/2006/relationships" r:embed="rId1" cstate="print"/>
        <a:stretch>
          <a:fillRect/>
        </a:stretch>
      </xdr:blipFill>
      <xdr:spPr>
        <a:xfrm>
          <a:off x="847725" y="228600"/>
          <a:ext cx="733425" cy="9048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465667</xdr:colOff>
      <xdr:row>6</xdr:row>
      <xdr:rowOff>0</xdr:rowOff>
    </xdr:from>
    <xdr:to>
      <xdr:col>2</xdr:col>
      <xdr:colOff>1729976</xdr:colOff>
      <xdr:row>9</xdr:row>
      <xdr:rowOff>19132</xdr:rowOff>
    </xdr:to>
    <xdr:pic>
      <xdr:nvPicPr>
        <xdr:cNvPr id="3" name="Imagen 2">
          <a:extLst>
            <a:ext uri="{FF2B5EF4-FFF2-40B4-BE49-F238E27FC236}">
              <a16:creationId xmlns:a16="http://schemas.microsoft.com/office/drawing/2014/main" id="{8ACC1C02-88DE-4611-BE64-92DD86B0CDC9}"/>
            </a:ext>
          </a:extLst>
        </xdr:cNvPr>
        <xdr:cNvPicPr>
          <a:picLocks noChangeAspect="1"/>
        </xdr:cNvPicPr>
      </xdr:nvPicPr>
      <xdr:blipFill>
        <a:blip xmlns:r="http://schemas.openxmlformats.org/officeDocument/2006/relationships" r:embed="rId1"/>
        <a:stretch>
          <a:fillRect/>
        </a:stretch>
      </xdr:blipFill>
      <xdr:spPr>
        <a:xfrm>
          <a:off x="1227667" y="4191000"/>
          <a:ext cx="4725059" cy="590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11.%203_0_Evaluacion_REG_20410010-001_2024.xlsx?8B2B590F" TargetMode="External"/><Relationship Id="rId1" Type="http://schemas.openxmlformats.org/officeDocument/2006/relationships/externalLinkPath" Target="file:///\\8B2B590F\11.%203_0_Evaluacion_REG_20410010-001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20-%20Universidad%20de%20Antioquia\Diana%20Giraldo\PEDIDOS\Pedidos%20SAP\2025\4500137257%20Dotacion%20porterias%20y%20malla%20-%20nuevo%20bloque%20Caucasia\2_0_Evaluacion_juridica_REG_20440008-001_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3E791D2F\11_C&#225;lculo%20P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 2_APERTURA DE PROPUESTAS"/>
      <sheetName val="3_REQUISITOS JURÍDICOS "/>
      <sheetName val="4_EXPERIENCIA GRAL "/>
      <sheetName val="5_CAP FINANCIERA"/>
      <sheetName val="6_CUMP NORM  AMBIENTAL Y SST"/>
      <sheetName val="7_REQUISITOS COMERCIALES"/>
      <sheetName val="9_COND_RECHAZO"/>
      <sheetName val="10_RESUMEN"/>
      <sheetName val="11"/>
    </sheetNames>
    <sheetDataSet>
      <sheetData sheetId="0">
        <row r="3">
          <cell r="B3" t="str">
            <v>Invitación directa N° REG_20410010-001_2024</v>
          </cell>
        </row>
        <row r="5">
          <cell r="B5" t="str">
            <v>Compra, transporte e instalación de mobiliario de oficina (superficies de trabajo, sillas, archivadores) para los espacios administrativos de la zona deportiva del Campus de la Universidad de Antioquia en el Municipio de Caucasia, según especificaciones técnicas, diseños; y la propuesta comercial presentada por el contratista</v>
          </cell>
        </row>
        <row r="9">
          <cell r="B9">
            <v>1</v>
          </cell>
          <cell r="C9" t="str">
            <v>SOLINOFF CORPORATION S.A.S.</v>
          </cell>
        </row>
        <row r="10">
          <cell r="B10">
            <v>2</v>
          </cell>
          <cell r="C10" t="str">
            <v>AVANTIKA COLOMBIA S.A.S</v>
          </cell>
        </row>
        <row r="11">
          <cell r="B11">
            <v>3</v>
          </cell>
          <cell r="C11" t="str">
            <v>METALICAS JEP S.A.S</v>
          </cell>
        </row>
        <row r="12">
          <cell r="B12">
            <v>11</v>
          </cell>
        </row>
      </sheetData>
      <sheetData sheetId="1"/>
      <sheetData sheetId="2"/>
      <sheetData sheetId="3"/>
      <sheetData sheetId="4"/>
      <sheetData sheetId="5"/>
      <sheetData sheetId="6"/>
      <sheetData sheetId="7">
        <row r="19">
          <cell r="D19">
            <v>1</v>
          </cell>
          <cell r="E19">
            <v>2</v>
          </cell>
          <cell r="F19">
            <v>3</v>
          </cell>
          <cell r="G19">
            <v>9</v>
          </cell>
          <cell r="H19">
            <v>10</v>
          </cell>
          <cell r="I19">
            <v>11</v>
          </cell>
        </row>
        <row r="20">
          <cell r="D20" t="str">
            <v>PROPONENTE Nº1</v>
          </cell>
          <cell r="E20" t="str">
            <v>PROPONENTE Nº2</v>
          </cell>
          <cell r="F20" t="str">
            <v>PROPONENTE Nº3</v>
          </cell>
          <cell r="G20" t="str">
            <v>PROPONENTE Nº9</v>
          </cell>
          <cell r="H20" t="str">
            <v>PROPONENTE Nº10</v>
          </cell>
          <cell r="I20" t="str">
            <v>PROPONENTE Nº11</v>
          </cell>
        </row>
        <row r="21">
          <cell r="D21" t="str">
            <v>SOLINOFF CORPORATION S.A.S.</v>
          </cell>
          <cell r="E21" t="str">
            <v>AVANTIKA COLOMBIA S.A.S</v>
          </cell>
          <cell r="F21" t="str">
            <v>METALICAS JEP S.A.S</v>
          </cell>
          <cell r="G21" t="e">
            <v>#N/A</v>
          </cell>
          <cell r="H21" t="e">
            <v>#N/A</v>
          </cell>
          <cell r="I21">
            <v>0</v>
          </cell>
        </row>
        <row r="22">
          <cell r="D22" t="str">
            <v>CUMPLE</v>
          </cell>
          <cell r="E22" t="str">
            <v>CUMPLE</v>
          </cell>
          <cell r="F22" t="str">
            <v>CUMPLE</v>
          </cell>
          <cell r="G22" t="str">
            <v>CUMPLE</v>
          </cell>
          <cell r="H22" t="str">
            <v>CUMPLE</v>
          </cell>
          <cell r="I22" t="str">
            <v>CUMPLE</v>
          </cell>
        </row>
      </sheetData>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 2_APERTURA DE PROPUESTAS"/>
      <sheetName val="3_REQUISITOS JURÍDICOS"/>
      <sheetName val="3_REQUISITOS COMERCIALES"/>
      <sheetName val="8_PRESUPUESTO"/>
      <sheetName val="10_RESUMEN"/>
      <sheetName val="12. EVALUACIÓN_1"/>
      <sheetName val="2_0_Evaluacion_juridica_REG_204"/>
    </sheetNames>
    <sheetDataSet>
      <sheetData sheetId="0">
        <row r="3">
          <cell r="B3" t="str">
            <v>INVITACIÓN REG_20440008-001_2025</v>
          </cell>
        </row>
        <row r="5">
          <cell r="B5" t="str">
            <v>Compra, transporte e instalación de porterías auxiliares completamente nuevas para la
cancha de grama sintética y mallas de cerramiento de la placa polideportiva cubierta del campus
Caucasia de la Universidad de Antioquia, incluye todos los elementos necesarios para su correcta
instalación y funcionamiento, según especificaciones técnicas, diseños y planos, los cuales hacen
parte integral del contrato.</v>
          </cell>
        </row>
        <row r="9">
          <cell r="B9">
            <v>1</v>
          </cell>
          <cell r="C9" t="str">
            <v>NICOLAS EFREN JIMENEZ BELALCALZAR</v>
          </cell>
        </row>
        <row r="10">
          <cell r="B10">
            <v>2</v>
          </cell>
          <cell r="C10" t="str">
            <v>CONINCIVIL S.A.S.</v>
          </cell>
        </row>
        <row r="11">
          <cell r="B11">
            <v>3</v>
          </cell>
          <cell r="C11" t="str">
            <v>GBS INGENIEROS S.A.S</v>
          </cell>
        </row>
        <row r="12">
          <cell r="B12">
            <v>4</v>
          </cell>
          <cell r="C12" t="str">
            <v>SOULE S.A.S.</v>
          </cell>
        </row>
        <row r="13">
          <cell r="B13">
            <v>5</v>
          </cell>
          <cell r="C13" t="str">
            <v>METRO MALLAS S.A.S</v>
          </cell>
        </row>
        <row r="14">
          <cell r="B14">
            <v>6</v>
          </cell>
        </row>
        <row r="15">
          <cell r="B15">
            <v>7</v>
          </cell>
        </row>
        <row r="16">
          <cell r="B16">
            <v>8</v>
          </cell>
        </row>
        <row r="17">
          <cell r="B17">
            <v>9</v>
          </cell>
        </row>
        <row r="18">
          <cell r="B18">
            <v>10</v>
          </cell>
        </row>
        <row r="19">
          <cell r="B19">
            <v>11</v>
          </cell>
        </row>
      </sheetData>
      <sheetData sheetId="1" refreshError="1"/>
      <sheetData sheetId="2" refreshError="1"/>
      <sheetData sheetId="3" refreshError="1"/>
      <sheetData sheetId="4">
        <row r="3">
          <cell r="AC3" t="str">
            <v>SOLINOFF CORPORATION S.A.S.</v>
          </cell>
          <cell r="AL3" t="str">
            <v/>
          </cell>
          <cell r="AS3">
            <v>1</v>
          </cell>
          <cell r="AU3">
            <v>1</v>
          </cell>
          <cell r="AY3" t="str">
            <v>AVANTIKA COLOMBIA S.A.S</v>
          </cell>
          <cell r="BH3" t="str">
            <v/>
          </cell>
          <cell r="BO3">
            <v>1</v>
          </cell>
          <cell r="BQ3">
            <v>1</v>
          </cell>
          <cell r="BU3" t="str">
            <v>METALICAS JEP S.A.S</v>
          </cell>
          <cell r="CD3" t="str">
            <v/>
          </cell>
          <cell r="CK3">
            <v>1</v>
          </cell>
          <cell r="CM3">
            <v>1</v>
          </cell>
        </row>
        <row r="4">
          <cell r="AC4" t="e">
            <v>#VALUE!</v>
          </cell>
          <cell r="AY4" t="e">
            <v>#VALUE!</v>
          </cell>
          <cell r="BU4" t="e">
            <v>#VALUE!</v>
          </cell>
        </row>
      </sheetData>
      <sheetData sheetId="5"/>
      <sheetData sheetId="6">
        <row r="10">
          <cell r="C10">
            <v>45558</v>
          </cell>
        </row>
        <row r="19">
          <cell r="L19" t="str">
            <v xml:space="preserve"> </v>
          </cell>
          <cell r="M19">
            <v>1</v>
          </cell>
        </row>
        <row r="20">
          <cell r="L20" t="str">
            <v xml:space="preserve"> </v>
          </cell>
          <cell r="M20">
            <v>2</v>
          </cell>
        </row>
        <row r="21">
          <cell r="L21" t="str">
            <v xml:space="preserve"> </v>
          </cell>
          <cell r="M21">
            <v>3</v>
          </cell>
        </row>
        <row r="22">
          <cell r="M22">
            <v>4</v>
          </cell>
        </row>
        <row r="23">
          <cell r="M23">
            <v>5</v>
          </cell>
        </row>
        <row r="24">
          <cell r="M24">
            <v>6</v>
          </cell>
        </row>
        <row r="25">
          <cell r="L25" t="str">
            <v xml:space="preserve"> </v>
          </cell>
          <cell r="M25">
            <v>7</v>
          </cell>
        </row>
        <row r="26">
          <cell r="L26" t="str">
            <v xml:space="preserve"> </v>
          </cell>
          <cell r="M26">
            <v>8</v>
          </cell>
        </row>
        <row r="27">
          <cell r="L27" t="str">
            <v xml:space="preserve"> </v>
          </cell>
          <cell r="M27">
            <v>9</v>
          </cell>
        </row>
        <row r="28">
          <cell r="L28" t="str">
            <v xml:space="preserve"> </v>
          </cell>
          <cell r="M28">
            <v>10</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_Cálculo Pt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EFCD5E-4141-4273-BCBC-DDC46753A440}" name="T20_RESUMEN_H103" displayName="T20_RESUMEN_H103" ref="B4:L7" totalsRowShown="0" headerRowDxfId="15" dataDxfId="14" headerRowBorderDxfId="12" tableBorderDxfId="13" totalsRowBorderDxfId="11">
  <autoFilter ref="B4:L7" xr:uid="{00000000-0009-0000-0100-000014000000}"/>
  <tableColumns count="11">
    <tableColumn id="1" xr3:uid="{7D3315E2-DCAD-4D4C-BD2F-8977749EC04D}" name="NRO" dataDxfId="10"/>
    <tableColumn id="2" xr3:uid="{62D0786D-A320-4BFA-8364-ABE4F7B6E75C}" name="OFERENTE" dataDxfId="9">
      <calculatedColumnFormula>Entrega!C9</calculatedColumnFormula>
    </tableColumn>
    <tableColumn id="9" xr3:uid="{41C42E3F-27C1-4BFC-9E8D-F1E114894251}" name="REQUISITOS JURÍDICOS" dataDxfId="8">
      <calculatedColumnFormula>VLOOKUP(T20_RESUMEN_H103[[#This Row],[NRO]],[1]!T2_RES_JURIDICOS_H336[#Data],4,FALSE)</calculatedColumnFormula>
    </tableColumn>
    <tableColumn id="5" xr3:uid="{EED4C20B-C432-45FC-A78E-A5FC4384F203}" name="REQUISITO CONDICIONES TÉCNICAS OBLIGATORIAS" dataDxfId="7"/>
    <tableColumn id="3" xr3:uid="{4B94B48D-0751-4610-AC54-0326DB1DA229}" name="REQUISITOS EXPERIENCIA" dataDxfId="6">
      <calculatedColumnFormula>VLOOKUP(T20_RESUMEN_H103[[#This Row],[NRO]],[1]!T3_EXP_GRAL_H426[#Data],4,FALSE)</calculatedColumnFormula>
    </tableColumn>
    <tableColumn id="6" xr3:uid="{19331620-3CF4-4E6F-93EA-53EC1E0849EA}" name="REQUISITO INDICADORES CAPACIDAD FINANCIERA Y ORGANIZACIONAL" dataDxfId="5">
      <calculatedColumnFormula>VLOOKUP(T20_RESUMEN_H103[[#This Row],[NRO]],[1]!T12_RES_REQ_COM_H7[#Data],3,FALSE)</calculatedColumnFormula>
    </tableColumn>
    <tableColumn id="4" xr3:uid="{87FBC328-AF66-4C47-8B20-56C3B326EA8E}" name="REQUISITO MATRIZ DE RIESGOS" dataDxfId="4">
      <calculatedColumnFormula>VLOOKUP(T20_RESUMEN_H103[[#This Row],[NRO]],[1]!T12_RES_REQ_COM_H7[#Data],3,FALSE)</calculatedColumnFormula>
    </tableColumn>
    <tableColumn id="8" xr3:uid="{4DF6F180-D45E-4452-AD53-3E4A56D4B32B}" name="REQUISITO PÓLIZA SERIEDAD DE LA OFERTA" dataDxfId="3">
      <calculatedColumnFormula>VLOOKUP(T20_RESUMEN_H103[[#This Row],[NRO]],[2]!T17_RES_PRESUPUESTO_H8[#Data],3,FALSE)</calculatedColumnFormula>
    </tableColumn>
    <tableColumn id="12" xr3:uid="{D4D38045-511B-4566-A5A9-0B55D51BF959}" name="REQUISITO CAPACIDAD TRANSPORTADORA" dataDxfId="2">
      <calculatedColumnFormula>VLOOKUP(T20_RESUMEN_H103[[#This Row],[NRO]],[1]!T19_COND_RECHAZO_H9[#Data],4,FALSE)</calculatedColumnFormula>
    </tableColumn>
    <tableColumn id="10" xr3:uid="{DBAB8B23-B4BC-4BDB-840B-9216DCF9D78D}" name="ESTATUS GENERAL" dataDxfId="1">
      <calculatedColumnFormula>IFERROR(IF(COUNTIF(T20_RESUMEN_H103[[#This Row],[REQUISITOS JURÍDICOS]:[REQUISITO CAPACIDAD TRANSPORTADORA]],"H")=6,"H","NH"),"")</calculatedColumnFormula>
    </tableColumn>
    <tableColumn id="11" xr3:uid="{39AD7262-173B-443C-8ADC-EFBB5AD7B2FB}" name="OBSERVACION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32D3-442C-440C-8064-4E7E7499D4E7}">
  <sheetPr>
    <tabColor rgb="FF92D050"/>
  </sheetPr>
  <dimension ref="A1:AA996"/>
  <sheetViews>
    <sheetView showGridLines="0" zoomScale="120" zoomScaleNormal="120" workbookViewId="0">
      <selection activeCell="B5" sqref="B5:C5"/>
    </sheetView>
  </sheetViews>
  <sheetFormatPr defaultColWidth="14.42578125" defaultRowHeight="15" customHeight="1"/>
  <cols>
    <col min="1" max="1" width="11.42578125" style="63" customWidth="1"/>
    <col min="2" max="2" width="5.85546875" style="63" customWidth="1"/>
    <col min="3" max="3" width="69.140625" style="63" customWidth="1"/>
    <col min="4" max="27" width="11.42578125" style="63" customWidth="1"/>
    <col min="28" max="16384" width="14.42578125" style="63"/>
  </cols>
  <sheetData>
    <row r="1" spans="1:27" ht="12.75" customHeight="1">
      <c r="A1" s="62"/>
      <c r="B1" s="62"/>
      <c r="C1" s="62"/>
      <c r="D1" s="62"/>
      <c r="E1" s="62"/>
      <c r="F1" s="62"/>
      <c r="G1" s="62"/>
      <c r="H1" s="62"/>
      <c r="I1" s="62"/>
      <c r="J1" s="62"/>
      <c r="K1" s="62"/>
      <c r="L1" s="62"/>
      <c r="M1" s="62"/>
      <c r="N1" s="62"/>
      <c r="O1" s="62"/>
      <c r="P1" s="62"/>
      <c r="Q1" s="62"/>
      <c r="R1" s="62"/>
      <c r="S1" s="62"/>
      <c r="T1" s="62"/>
      <c r="U1" s="62"/>
      <c r="V1" s="62"/>
      <c r="W1" s="62"/>
      <c r="X1" s="62"/>
      <c r="Y1" s="62"/>
      <c r="Z1" s="62"/>
      <c r="AA1" s="62"/>
    </row>
    <row r="2" spans="1:27" ht="37.5" customHeight="1">
      <c r="A2" s="62"/>
      <c r="B2" s="97" t="s">
        <v>0</v>
      </c>
      <c r="C2" s="122"/>
      <c r="D2" s="62"/>
      <c r="E2" s="62"/>
      <c r="F2" s="62"/>
      <c r="G2" s="62"/>
      <c r="H2" s="62"/>
      <c r="I2" s="62"/>
      <c r="J2" s="62"/>
      <c r="K2" s="62"/>
      <c r="L2" s="62"/>
      <c r="M2" s="62"/>
      <c r="N2" s="62"/>
      <c r="O2" s="62"/>
      <c r="P2" s="62"/>
      <c r="Q2" s="62"/>
      <c r="R2" s="62"/>
      <c r="S2" s="62"/>
      <c r="T2" s="62"/>
      <c r="U2" s="62"/>
      <c r="V2" s="62"/>
      <c r="W2" s="62"/>
      <c r="X2" s="62"/>
      <c r="Y2" s="62"/>
      <c r="Z2" s="62"/>
      <c r="AA2" s="62"/>
    </row>
    <row r="3" spans="1:27" ht="51" customHeight="1">
      <c r="A3" s="62"/>
      <c r="B3" s="98" t="s">
        <v>1</v>
      </c>
      <c r="C3" s="123"/>
      <c r="D3" s="62"/>
      <c r="E3" s="62"/>
      <c r="F3" s="62"/>
      <c r="G3" s="62"/>
      <c r="H3" s="62"/>
      <c r="I3" s="62"/>
      <c r="J3" s="62"/>
      <c r="K3" s="62"/>
      <c r="L3" s="62"/>
      <c r="M3" s="62"/>
      <c r="N3" s="62"/>
      <c r="O3" s="62"/>
      <c r="P3" s="62"/>
      <c r="Q3" s="62"/>
      <c r="R3" s="62"/>
      <c r="S3" s="62"/>
      <c r="T3" s="62"/>
      <c r="U3" s="62"/>
      <c r="V3" s="62"/>
      <c r="W3" s="62"/>
      <c r="X3" s="62"/>
      <c r="Y3" s="62"/>
      <c r="Z3" s="62"/>
      <c r="AA3" s="62"/>
    </row>
    <row r="4" spans="1:27" ht="17.25" customHeight="1">
      <c r="A4" s="62"/>
      <c r="B4" s="99" t="s">
        <v>2</v>
      </c>
      <c r="C4" s="124"/>
      <c r="D4" s="62"/>
      <c r="E4" s="62"/>
      <c r="F4" s="62"/>
      <c r="G4" s="62"/>
      <c r="H4" s="62"/>
      <c r="I4" s="62"/>
      <c r="J4" s="62"/>
      <c r="K4" s="62"/>
      <c r="L4" s="62"/>
      <c r="M4" s="62"/>
      <c r="N4" s="62"/>
      <c r="O4" s="62"/>
      <c r="P4" s="62"/>
      <c r="Q4" s="62"/>
      <c r="R4" s="62"/>
      <c r="S4" s="62"/>
      <c r="T4" s="62"/>
      <c r="U4" s="62"/>
      <c r="V4" s="62"/>
      <c r="W4" s="62"/>
      <c r="X4" s="62"/>
      <c r="Y4" s="62"/>
      <c r="Z4" s="62"/>
      <c r="AA4" s="62"/>
    </row>
    <row r="5" spans="1:27" ht="104.25" customHeight="1">
      <c r="A5" s="62"/>
      <c r="B5" s="100" t="s">
        <v>3</v>
      </c>
      <c r="C5" s="101"/>
      <c r="D5" s="62"/>
      <c r="E5" s="62"/>
      <c r="F5" s="62"/>
      <c r="G5" s="62"/>
      <c r="H5" s="62"/>
      <c r="I5" s="62"/>
      <c r="J5" s="62"/>
      <c r="K5" s="62"/>
      <c r="L5" s="62"/>
      <c r="M5" s="62"/>
      <c r="N5" s="62"/>
      <c r="O5" s="62"/>
      <c r="P5" s="62"/>
      <c r="Q5" s="62"/>
      <c r="R5" s="62"/>
      <c r="S5" s="62"/>
      <c r="T5" s="62"/>
      <c r="U5" s="62"/>
      <c r="V5" s="62"/>
      <c r="W5" s="62"/>
      <c r="X5" s="62"/>
      <c r="Y5" s="62"/>
      <c r="Z5" s="62"/>
      <c r="AA5" s="62"/>
    </row>
    <row r="6" spans="1:27" ht="27" customHeight="1">
      <c r="A6" s="62"/>
      <c r="B6" s="102" t="s">
        <v>4</v>
      </c>
      <c r="C6" s="124"/>
      <c r="D6" s="62"/>
      <c r="E6" s="62"/>
      <c r="F6" s="62"/>
      <c r="G6" s="62"/>
      <c r="H6" s="62"/>
      <c r="I6" s="62"/>
      <c r="J6" s="62"/>
      <c r="K6" s="62"/>
      <c r="L6" s="62"/>
      <c r="M6" s="62"/>
      <c r="N6" s="62"/>
      <c r="O6" s="62"/>
      <c r="P6" s="62"/>
      <c r="Q6" s="62"/>
      <c r="R6" s="62"/>
      <c r="S6" s="62"/>
      <c r="T6" s="62"/>
      <c r="U6" s="62"/>
      <c r="V6" s="62"/>
      <c r="W6" s="62"/>
      <c r="X6" s="62"/>
      <c r="Y6" s="62"/>
      <c r="Z6" s="62"/>
      <c r="AA6" s="62"/>
    </row>
    <row r="7" spans="1:27" ht="12.75" customHeight="1">
      <c r="A7" s="62"/>
      <c r="B7" s="64"/>
      <c r="C7" s="64"/>
      <c r="D7" s="62"/>
      <c r="E7" s="62"/>
      <c r="F7" s="62"/>
      <c r="G7" s="62"/>
      <c r="H7" s="62"/>
      <c r="I7" s="62"/>
      <c r="J7" s="62"/>
      <c r="K7" s="62"/>
      <c r="L7" s="62"/>
      <c r="M7" s="62"/>
      <c r="N7" s="62"/>
      <c r="O7" s="62"/>
      <c r="P7" s="62"/>
      <c r="Q7" s="62"/>
      <c r="R7" s="62"/>
      <c r="S7" s="62"/>
      <c r="T7" s="62"/>
      <c r="U7" s="62"/>
      <c r="V7" s="62"/>
      <c r="W7" s="62"/>
      <c r="X7" s="62"/>
      <c r="Y7" s="62"/>
      <c r="Z7" s="62"/>
      <c r="AA7" s="62"/>
    </row>
    <row r="8" spans="1:27" ht="29.25" customHeight="1">
      <c r="A8" s="62"/>
      <c r="B8" s="65" t="s">
        <v>5</v>
      </c>
      <c r="C8" s="65" t="s">
        <v>6</v>
      </c>
      <c r="D8" s="62"/>
      <c r="E8" s="62"/>
      <c r="F8" s="62"/>
      <c r="G8" s="62"/>
      <c r="H8" s="62"/>
      <c r="I8" s="62"/>
      <c r="J8" s="62"/>
      <c r="K8" s="62"/>
      <c r="L8" s="62"/>
      <c r="M8" s="62"/>
      <c r="N8" s="62"/>
      <c r="O8" s="62"/>
      <c r="P8" s="62"/>
      <c r="Q8" s="62"/>
      <c r="R8" s="62"/>
      <c r="S8" s="62"/>
      <c r="T8" s="62"/>
      <c r="U8" s="62"/>
      <c r="V8" s="62"/>
      <c r="W8" s="62"/>
      <c r="X8" s="62"/>
      <c r="Y8" s="62"/>
      <c r="Z8" s="62"/>
      <c r="AA8" s="62"/>
    </row>
    <row r="9" spans="1:27" ht="12.75">
      <c r="A9" s="62"/>
      <c r="B9" s="66">
        <v>1</v>
      </c>
      <c r="C9" s="67" t="s">
        <v>7</v>
      </c>
      <c r="D9" s="62"/>
      <c r="E9" s="62"/>
      <c r="F9" s="62"/>
      <c r="G9" s="62"/>
      <c r="H9" s="62"/>
      <c r="I9" s="62"/>
      <c r="J9" s="62"/>
      <c r="K9" s="62"/>
      <c r="L9" s="62"/>
      <c r="M9" s="62"/>
      <c r="N9" s="62"/>
      <c r="O9" s="62"/>
      <c r="P9" s="62"/>
      <c r="Q9" s="62"/>
      <c r="R9" s="62"/>
      <c r="S9" s="62"/>
      <c r="T9" s="62"/>
      <c r="U9" s="62"/>
      <c r="V9" s="62"/>
      <c r="W9" s="62"/>
      <c r="X9" s="62"/>
      <c r="Y9" s="62"/>
      <c r="Z9" s="62"/>
      <c r="AA9" s="62"/>
    </row>
    <row r="10" spans="1:27" ht="12.75">
      <c r="A10" s="62"/>
      <c r="B10" s="68">
        <v>2</v>
      </c>
      <c r="C10" s="69" t="s">
        <v>8</v>
      </c>
      <c r="D10" s="62"/>
      <c r="E10" s="62"/>
      <c r="F10" s="62"/>
      <c r="G10" s="62"/>
      <c r="H10" s="62"/>
      <c r="I10" s="62"/>
      <c r="J10" s="62"/>
      <c r="K10" s="62"/>
      <c r="L10" s="62"/>
      <c r="M10" s="62"/>
      <c r="N10" s="62"/>
      <c r="O10" s="62"/>
      <c r="P10" s="62"/>
      <c r="Q10" s="62"/>
      <c r="R10" s="62"/>
      <c r="S10" s="62"/>
      <c r="T10" s="62"/>
      <c r="U10" s="62"/>
      <c r="V10" s="62"/>
      <c r="W10" s="62"/>
      <c r="X10" s="62"/>
      <c r="Y10" s="62"/>
      <c r="Z10" s="62"/>
      <c r="AA10" s="62"/>
    </row>
    <row r="11" spans="1:27" ht="12.75">
      <c r="A11" s="62"/>
      <c r="B11" s="66">
        <v>3</v>
      </c>
      <c r="C11" s="67" t="s">
        <v>9</v>
      </c>
      <c r="D11" s="62"/>
      <c r="E11" s="62"/>
      <c r="F11" s="62"/>
      <c r="G11" s="62"/>
      <c r="H11" s="62"/>
      <c r="I11" s="62"/>
      <c r="J11" s="62"/>
      <c r="K11" s="62"/>
      <c r="L11" s="62"/>
      <c r="M11" s="62"/>
      <c r="N11" s="62"/>
      <c r="O11" s="62"/>
      <c r="P11" s="62"/>
      <c r="Q11" s="62"/>
      <c r="R11" s="62"/>
      <c r="S11" s="62"/>
      <c r="T11" s="62"/>
      <c r="U11" s="62"/>
      <c r="V11" s="62"/>
      <c r="W11" s="62"/>
      <c r="X11" s="62"/>
      <c r="Y11" s="62"/>
      <c r="Z11" s="62"/>
      <c r="AA11" s="62"/>
    </row>
    <row r="12" spans="1:27" ht="12.75">
      <c r="A12" s="62"/>
      <c r="B12" s="68">
        <v>4</v>
      </c>
      <c r="C12" s="69"/>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27" ht="12.75">
      <c r="A13" s="62"/>
      <c r="B13" s="66">
        <v>5</v>
      </c>
      <c r="C13" s="67"/>
      <c r="D13" s="62"/>
      <c r="E13" s="62"/>
      <c r="F13" s="62"/>
      <c r="G13" s="62"/>
      <c r="H13" s="62"/>
      <c r="I13" s="62"/>
      <c r="J13" s="62"/>
      <c r="K13" s="62"/>
      <c r="L13" s="62"/>
      <c r="M13" s="62"/>
      <c r="N13" s="62"/>
      <c r="O13" s="62"/>
      <c r="P13" s="62"/>
      <c r="Q13" s="62"/>
      <c r="R13" s="62"/>
      <c r="S13" s="62"/>
      <c r="T13" s="62"/>
      <c r="U13" s="62"/>
      <c r="V13" s="62"/>
      <c r="W13" s="62"/>
      <c r="X13" s="62"/>
      <c r="Y13" s="62"/>
      <c r="Z13" s="62"/>
      <c r="AA13" s="62"/>
    </row>
    <row r="14" spans="1:27" ht="12.75">
      <c r="A14" s="62"/>
      <c r="B14" s="68">
        <v>6</v>
      </c>
      <c r="C14" s="69"/>
      <c r="D14" s="62"/>
      <c r="E14" s="62"/>
      <c r="F14" s="62"/>
      <c r="G14" s="62"/>
      <c r="H14" s="62"/>
      <c r="I14" s="62"/>
      <c r="J14" s="62"/>
      <c r="K14" s="62"/>
      <c r="L14" s="62"/>
      <c r="M14" s="62"/>
      <c r="N14" s="62"/>
      <c r="O14" s="62"/>
      <c r="P14" s="62"/>
      <c r="Q14" s="62"/>
      <c r="R14" s="62"/>
      <c r="S14" s="62"/>
      <c r="T14" s="62"/>
      <c r="U14" s="62"/>
      <c r="V14" s="62"/>
      <c r="W14" s="62"/>
      <c r="X14" s="62"/>
      <c r="Y14" s="62"/>
      <c r="Z14" s="62"/>
      <c r="AA14" s="62"/>
    </row>
    <row r="15" spans="1:27" ht="12.75">
      <c r="A15" s="62"/>
      <c r="B15" s="66">
        <v>7</v>
      </c>
      <c r="C15" s="70"/>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1:27" ht="12.75">
      <c r="A16" s="62"/>
      <c r="B16" s="68">
        <v>8</v>
      </c>
      <c r="C16" s="69"/>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1:27" ht="12.75">
      <c r="A17" s="62"/>
      <c r="B17" s="66">
        <v>9</v>
      </c>
      <c r="C17" s="71"/>
      <c r="D17" s="62"/>
      <c r="E17" s="62"/>
      <c r="F17" s="62"/>
      <c r="G17" s="62"/>
      <c r="H17" s="62"/>
      <c r="I17" s="62"/>
      <c r="J17" s="62"/>
      <c r="K17" s="62"/>
      <c r="L17" s="62"/>
      <c r="M17" s="62"/>
      <c r="N17" s="62"/>
      <c r="O17" s="62"/>
      <c r="P17" s="62"/>
      <c r="Q17" s="62"/>
      <c r="R17" s="62"/>
      <c r="S17" s="62"/>
      <c r="T17" s="62"/>
      <c r="U17" s="62"/>
      <c r="V17" s="62"/>
      <c r="W17" s="62"/>
      <c r="X17" s="62"/>
      <c r="Y17" s="62"/>
      <c r="Z17" s="62"/>
      <c r="AA17" s="62"/>
    </row>
    <row r="18" spans="1:27" ht="12.75">
      <c r="A18" s="62"/>
      <c r="B18" s="68">
        <v>10</v>
      </c>
      <c r="C18" s="72"/>
      <c r="D18" s="62"/>
      <c r="E18" s="62"/>
      <c r="F18" s="62"/>
      <c r="G18" s="62"/>
      <c r="H18" s="62"/>
      <c r="I18" s="62"/>
      <c r="J18" s="62"/>
      <c r="K18" s="62"/>
      <c r="L18" s="62"/>
      <c r="M18" s="62"/>
      <c r="N18" s="62"/>
      <c r="O18" s="62"/>
      <c r="P18" s="62"/>
      <c r="Q18" s="62"/>
      <c r="R18" s="62"/>
      <c r="S18" s="62"/>
      <c r="T18" s="62"/>
      <c r="U18" s="62"/>
      <c r="V18" s="62"/>
      <c r="W18" s="62"/>
      <c r="X18" s="62"/>
      <c r="Y18" s="62"/>
      <c r="Z18" s="62"/>
      <c r="AA18" s="62"/>
    </row>
    <row r="19" spans="1:27" ht="15.75" hidden="1">
      <c r="A19" s="62"/>
      <c r="B19" s="73">
        <v>11</v>
      </c>
      <c r="C19" s="74"/>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7" ht="20.25" customHeight="1">
      <c r="A20" s="62"/>
      <c r="B20" s="75"/>
      <c r="C20" s="76"/>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7" ht="12.75" customHeight="1">
      <c r="A21" s="62"/>
      <c r="B21" s="103" t="s">
        <v>10</v>
      </c>
      <c r="C21" s="125"/>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7" ht="28.5" customHeight="1">
      <c r="A22" s="62"/>
      <c r="B22" s="96" t="s">
        <v>11</v>
      </c>
      <c r="C22" s="125"/>
      <c r="D22" s="62"/>
      <c r="E22" s="62"/>
      <c r="F22" s="62"/>
      <c r="G22" s="62"/>
      <c r="H22" s="62"/>
      <c r="I22" s="62"/>
      <c r="J22" s="62"/>
      <c r="K22" s="62"/>
      <c r="L22" s="62"/>
      <c r="M22" s="62"/>
      <c r="N22" s="62"/>
      <c r="O22" s="62"/>
      <c r="P22" s="62"/>
      <c r="Q22" s="62"/>
      <c r="R22" s="62"/>
      <c r="S22" s="62"/>
      <c r="T22" s="62"/>
      <c r="U22" s="62"/>
      <c r="V22" s="62"/>
      <c r="W22" s="62"/>
      <c r="X22" s="62"/>
      <c r="Y22" s="62"/>
      <c r="Z22" s="62"/>
      <c r="AA22" s="62"/>
    </row>
    <row r="23" spans="1:27" ht="12.75" customHeight="1">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7" ht="12.75" customHeight="1">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ht="12.75" customHeight="1">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row>
    <row r="26" spans="1:27" ht="12.7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row>
    <row r="27" spans="1:27" ht="12.75" customHeight="1">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row>
    <row r="28" spans="1:27" ht="12.75" customHeight="1">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row>
    <row r="29" spans="1:27" ht="12.75" customHeight="1">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row>
    <row r="30" spans="1:27" ht="12.75" customHeight="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row>
    <row r="31" spans="1:27" ht="12.75" customHeight="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row>
    <row r="32" spans="1:27" ht="12.75" customHeight="1">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row>
    <row r="33" spans="1:27" ht="12.75" customHeight="1">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row>
    <row r="34" spans="1:27" ht="12.75"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row>
    <row r="35" spans="1:27" ht="12.75" customHeight="1">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row>
    <row r="36" spans="1:27" ht="12.75" customHeight="1">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row>
    <row r="37" spans="1:27" ht="12.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row>
    <row r="38" spans="1:27" ht="12.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row>
    <row r="39" spans="1:27" ht="12.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row>
    <row r="40" spans="1:27" ht="12.75" customHeight="1">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row>
    <row r="41" spans="1:27" ht="12.7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row>
    <row r="42" spans="1:27" ht="12.75" customHeight="1">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row>
    <row r="43" spans="1:27" ht="12.75" customHeight="1">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row>
    <row r="44" spans="1:27" ht="12.7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row>
    <row r="45" spans="1:27" ht="12.7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row>
    <row r="46" spans="1:27" ht="12.75" customHeight="1">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row>
    <row r="47" spans="1:27" ht="12.75" customHeight="1">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row>
    <row r="48" spans="1:27" ht="12.75" customHeight="1">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row>
    <row r="49" spans="1:27" ht="12.75" customHeight="1">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row>
    <row r="50" spans="1:27" ht="12.75" customHeight="1">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row>
    <row r="51" spans="1:27" ht="12.75" customHeight="1">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row>
    <row r="52" spans="1:27" ht="12.75" customHeight="1">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row>
    <row r="53" spans="1:27" ht="12.75" customHeight="1">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row>
    <row r="54" spans="1:27" ht="12.75"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row>
    <row r="55" spans="1:27" ht="12.75" customHeight="1">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row>
    <row r="56" spans="1:27" ht="12.75" customHeight="1">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row>
    <row r="57" spans="1:27" ht="12.75" customHeight="1">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row>
    <row r="58" spans="1:27" ht="12.75" customHeight="1">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row>
    <row r="59" spans="1:27" ht="12.75" customHeight="1">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row>
    <row r="60" spans="1:27" ht="12.75" customHeight="1">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row>
    <row r="61" spans="1:27" ht="12.75" customHeight="1">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row>
    <row r="62" spans="1:27" ht="12.75" customHeight="1">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row>
    <row r="63" spans="1:27" ht="12.75" customHeight="1">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row>
    <row r="64" spans="1:27" ht="12.75" customHeight="1">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row>
    <row r="65" spans="1:27" ht="12.75" customHeight="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row>
    <row r="66" spans="1:27" ht="12.75" customHeight="1">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row>
    <row r="67" spans="1:27" ht="12.75" customHeight="1">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row>
    <row r="68" spans="1:27" ht="12.75" customHeight="1">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row>
    <row r="69" spans="1:27" ht="12.75" customHeight="1">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row>
    <row r="70" spans="1:27" ht="12.75" customHeight="1">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row>
    <row r="71" spans="1:27" ht="12.75" customHeight="1">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row>
    <row r="72" spans="1:27" ht="12.75" customHeight="1">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row>
    <row r="73" spans="1:27" ht="12.75"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row>
    <row r="74" spans="1:27" ht="12.75" customHeight="1">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row>
    <row r="75" spans="1:27" ht="12.75" customHeight="1">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row>
    <row r="76" spans="1:27" ht="12.75" customHeight="1">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row>
    <row r="77" spans="1:27" ht="12.75" customHeight="1">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row>
    <row r="78" spans="1:27" ht="12.75" customHeight="1">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row>
    <row r="79" spans="1:27" ht="12.75" customHeight="1">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row>
    <row r="80" spans="1:27" ht="12.75" customHeight="1">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row>
    <row r="81" spans="1:27" ht="12.75" customHeight="1">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row>
    <row r="82" spans="1:27" ht="12.75" customHeight="1">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row>
    <row r="83" spans="1:27" ht="12.75" customHeight="1">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row>
    <row r="84" spans="1:27" ht="12.75" customHeight="1">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row>
    <row r="85" spans="1:27" ht="12.75" customHeight="1">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row>
    <row r="86" spans="1:27" ht="12.75" customHeight="1">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row>
    <row r="87" spans="1:27" ht="12.75" customHeight="1">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row>
    <row r="88" spans="1:27" ht="12.75" customHeight="1">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row>
    <row r="89" spans="1:27" ht="12.75" customHeight="1">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row>
    <row r="90" spans="1:27" ht="12.75" customHeight="1">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row>
    <row r="91" spans="1:27" ht="12.75" customHeight="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row>
    <row r="92" spans="1:27" ht="12.75" customHeight="1">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row>
    <row r="93" spans="1:27" ht="12.75" customHeight="1">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row>
    <row r="94" spans="1:27" ht="12.75" customHeight="1">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row>
    <row r="95" spans="1:27" ht="12.75" customHeight="1">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row>
    <row r="96" spans="1:27" ht="12.75" customHeight="1">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row>
    <row r="97" spans="1:27" ht="12.75" customHeight="1">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row>
    <row r="98" spans="1:27" ht="12.75" customHeight="1">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row>
    <row r="99" spans="1:27" ht="12.75" customHeight="1">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row>
    <row r="100" spans="1:27" ht="12.75" customHeight="1">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row>
    <row r="101" spans="1:27" ht="12.75" customHeight="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row>
    <row r="102" spans="1:27" ht="12.75" customHeight="1">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row>
    <row r="103" spans="1:27" ht="12.75" customHeight="1">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row>
    <row r="104" spans="1:27" ht="12.75" customHeight="1">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row>
    <row r="105" spans="1:27" ht="12.75" customHeight="1">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row>
    <row r="106" spans="1:27" ht="12.75" customHeight="1">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row>
    <row r="107" spans="1:27" ht="12.75" customHeight="1">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row>
    <row r="108" spans="1:27" ht="12.75" customHeight="1">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row>
    <row r="109" spans="1:27" ht="12.75" customHeight="1">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row>
    <row r="110" spans="1:27" ht="12.75" customHeight="1">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row>
    <row r="111" spans="1:27" ht="12.75" customHeight="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row>
    <row r="112" spans="1:27" ht="12.75" customHeight="1">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row>
    <row r="113" spans="1:27" ht="12.75" customHeight="1">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row>
    <row r="114" spans="1:27" ht="12.75" customHeight="1">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row>
    <row r="115" spans="1:27" ht="12.75" customHeight="1">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row>
    <row r="116" spans="1:27" ht="12.75" customHeight="1">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ht="12.75" customHeight="1">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ht="12.75" customHeight="1">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row>
    <row r="119" spans="1:27" ht="12.75" customHeight="1">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row>
    <row r="120" spans="1:27" ht="12.75" customHeight="1">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row>
    <row r="121" spans="1:27" ht="12.75"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row>
    <row r="122" spans="1:27" ht="12.75" customHeight="1">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row>
    <row r="123" spans="1:27" ht="12.75" customHeight="1">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row>
    <row r="124" spans="1:27" ht="12.75"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row>
    <row r="125" spans="1:27" ht="12.75" customHeight="1">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row>
    <row r="126" spans="1:27" ht="12.75" customHeight="1">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row>
    <row r="127" spans="1:27" ht="12.75" customHeight="1">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row>
    <row r="128" spans="1:27" ht="12.75" customHeight="1">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row>
    <row r="129" spans="1:27" ht="12.75" customHeight="1">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row>
    <row r="130" spans="1:27" ht="12.75" customHeight="1">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row>
    <row r="131" spans="1:27" ht="12.75" customHeight="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row>
    <row r="132" spans="1:27" ht="12.75" customHeight="1">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row>
    <row r="133" spans="1:27" ht="12.75" customHeight="1">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row>
    <row r="134" spans="1:27" ht="12.75" customHeight="1">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row>
    <row r="135" spans="1:27" ht="12.75" customHeight="1">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row>
    <row r="136" spans="1:27" ht="12.75" customHeight="1">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row>
    <row r="137" spans="1:27" ht="12.75" customHeight="1">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row>
    <row r="138" spans="1:27" ht="12.75" customHeight="1">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row>
    <row r="139" spans="1:27" ht="12.75" customHeight="1">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row>
    <row r="140" spans="1:27" ht="12.75" customHeight="1">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row>
    <row r="141" spans="1:27" ht="12.75" customHeight="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row>
    <row r="142" spans="1:27" ht="12.75" customHeight="1">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row>
    <row r="143" spans="1:27" ht="12.75" customHeight="1">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row>
    <row r="144" spans="1:27" ht="12.75" customHeight="1">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row>
    <row r="145" spans="1:27" ht="12.75" customHeight="1">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row>
    <row r="146" spans="1:27" ht="12.75" customHeight="1">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row>
    <row r="147" spans="1:27" ht="12.75" customHeight="1">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row>
    <row r="148" spans="1:27" ht="12.75" customHeight="1">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row>
    <row r="149" spans="1:27" ht="12.75" customHeight="1">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row>
    <row r="150" spans="1:27" ht="12.75" customHeight="1">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row>
    <row r="151" spans="1:27" ht="12.75" customHeight="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row>
    <row r="152" spans="1:27" ht="12.75" customHeight="1">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row>
    <row r="153" spans="1:27" ht="12.75" customHeight="1">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row>
    <row r="154" spans="1:27" ht="12.75" customHeight="1">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row>
    <row r="155" spans="1:27" ht="12.75" customHeight="1">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row>
    <row r="156" spans="1:27" ht="12.75" customHeight="1">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row>
    <row r="157" spans="1:27" ht="12.75" customHeight="1">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row>
    <row r="158" spans="1:27" ht="12.75" customHeight="1">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row>
    <row r="159" spans="1:27" ht="12.75" customHeight="1">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row>
    <row r="160" spans="1:27" ht="12.75" customHeight="1">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row>
    <row r="161" spans="1:27" ht="12.75" customHeight="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row>
    <row r="162" spans="1:27" ht="12.75" customHeight="1">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row>
    <row r="163" spans="1:27" ht="12.75" customHeight="1">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row>
    <row r="164" spans="1:27" ht="12.75" customHeight="1">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row>
    <row r="165" spans="1:27" ht="12.75"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row>
    <row r="166" spans="1:27" ht="12.75" customHeight="1">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row>
    <row r="167" spans="1:27" ht="12.75" customHeight="1">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row>
    <row r="168" spans="1:27" ht="12.75" customHeight="1">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row>
    <row r="169" spans="1:27" ht="12.75" customHeight="1">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row>
    <row r="170" spans="1:27" ht="12.75" customHeight="1">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row>
    <row r="171" spans="1:27" ht="12.75" customHeight="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row>
    <row r="172" spans="1:27" ht="12.75" customHeight="1">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row>
    <row r="173" spans="1:27" ht="12.75" customHeight="1">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row>
    <row r="174" spans="1:27" ht="12.75" customHeight="1">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row>
    <row r="175" spans="1:27" ht="12.75" customHeight="1">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row>
    <row r="176" spans="1:27" ht="12.75" customHeight="1">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row>
    <row r="177" spans="1:27" ht="12.75" customHeight="1">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row>
    <row r="178" spans="1:27" ht="12.75" customHeight="1">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row>
    <row r="179" spans="1:27" ht="12.75" customHeight="1">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row>
    <row r="180" spans="1:27" ht="12.75" customHeight="1">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27" ht="12.75" customHeight="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27" ht="12.75" customHeight="1">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row>
    <row r="183" spans="1:27" ht="12.75" customHeight="1">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row>
    <row r="184" spans="1:27" ht="12.75" customHeight="1">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row>
    <row r="185" spans="1:27" ht="12.75" customHeight="1">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row>
    <row r="186" spans="1:27" ht="12.75" customHeight="1">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row>
    <row r="187" spans="1:27" ht="12.75" customHeight="1">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row>
    <row r="188" spans="1:27" ht="12.75" customHeight="1">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row>
    <row r="189" spans="1:27" ht="12.75" customHeight="1">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row>
    <row r="190" spans="1:27" ht="12.75" customHeight="1">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row>
    <row r="191" spans="1:27" ht="12.75" customHeight="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row>
    <row r="192" spans="1:27" ht="12.75" customHeight="1">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row>
    <row r="193" spans="1:27" ht="12.75" customHeight="1">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row>
    <row r="194" spans="1:27" ht="12.75" customHeight="1">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row>
    <row r="195" spans="1:27" ht="12.75" customHeight="1">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row>
    <row r="196" spans="1:27" ht="12.75" customHeight="1">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row>
    <row r="197" spans="1:27" ht="12.75" customHeight="1">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row>
    <row r="198" spans="1:27" ht="12.75" customHeight="1">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row>
    <row r="199" spans="1:27" ht="12.75" customHeight="1">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row>
    <row r="200" spans="1:27" ht="12.75" customHeight="1">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row>
    <row r="201" spans="1:27" ht="12.75" customHeight="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row>
    <row r="202" spans="1:27" ht="12.75" customHeight="1">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row>
    <row r="203" spans="1:27" ht="12.75" customHeight="1">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row>
    <row r="204" spans="1:27" ht="12.75" customHeight="1">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row>
    <row r="205" spans="1:27" ht="12.75" customHeight="1">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row>
    <row r="206" spans="1:27" ht="12.75" customHeight="1">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row>
    <row r="207" spans="1:27" ht="12.75" customHeight="1">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row>
    <row r="208" spans="1:27" ht="12.75" customHeight="1">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row>
    <row r="209" spans="1:27" ht="12.75" customHeight="1">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row>
    <row r="210" spans="1:27" ht="12.75" customHeight="1">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row>
    <row r="211" spans="1:27" ht="12.75" customHeight="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row>
    <row r="212" spans="1:27" ht="12.75" customHeight="1">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row>
    <row r="213" spans="1:27" ht="12.75" customHeight="1">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row>
    <row r="214" spans="1:27" ht="12.75" customHeight="1">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row>
    <row r="215" spans="1:27" ht="12.75" customHeight="1">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row>
    <row r="216" spans="1:27" ht="12.75" customHeight="1">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row>
    <row r="217" spans="1:27" ht="12.75" customHeight="1">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row>
    <row r="218" spans="1:27" ht="12.75" customHeight="1">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row>
    <row r="219" spans="1:27" ht="12.75" customHeight="1">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row>
    <row r="220" spans="1:27" ht="12.75" customHeight="1">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row>
    <row r="221" spans="1:27" ht="12.75" customHeight="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row>
    <row r="222" spans="1:27" ht="12.75" customHeight="1">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row>
    <row r="223" spans="1:27" ht="12.75" customHeight="1">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row>
    <row r="224" spans="1:27" ht="12.75" customHeight="1">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row>
    <row r="225" spans="1:27" ht="12.75" customHeight="1">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row>
    <row r="226" spans="1:27" ht="12.75" customHeight="1">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row>
    <row r="227" spans="1:27" ht="12.75" customHeight="1">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row>
    <row r="228" spans="1:27" ht="12.75" customHeight="1">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row>
    <row r="229" spans="1:27" ht="12.75" customHeight="1">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row>
    <row r="230" spans="1:27" ht="12.75" customHeight="1">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row>
    <row r="231" spans="1:27" ht="12.75" customHeight="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row>
    <row r="232" spans="1:27" ht="12.75" customHeight="1">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row>
    <row r="233" spans="1:27" ht="12.75" customHeight="1">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row>
    <row r="234" spans="1:27" ht="12.75" customHeight="1">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row>
    <row r="235" spans="1:27" ht="12.75" customHeight="1">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row>
    <row r="236" spans="1:27" ht="12.75" customHeight="1">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row>
    <row r="237" spans="1:27" ht="12.75" customHeight="1">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row>
    <row r="238" spans="1:27" ht="12.75" customHeight="1">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row>
    <row r="239" spans="1:27" ht="12.75" customHeight="1">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row>
    <row r="240" spans="1:27" ht="12.75" customHeight="1">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row>
    <row r="241" spans="1:27" ht="12.75" customHeight="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row>
    <row r="242" spans="1:27" ht="12.75" customHeight="1">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row>
    <row r="243" spans="1:27" ht="12.75" customHeight="1">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row>
    <row r="244" spans="1:27" ht="12.75" customHeight="1">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row>
    <row r="245" spans="1:27" ht="12.75" customHeight="1">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row>
    <row r="246" spans="1:27" ht="12.75" customHeight="1">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row>
    <row r="247" spans="1:27" ht="12.75" customHeight="1">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row>
    <row r="248" spans="1:27" ht="12.75" customHeight="1">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row>
    <row r="249" spans="1:27" ht="12.75" customHeight="1">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row>
    <row r="250" spans="1:27" ht="12.75" customHeight="1">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row>
    <row r="251" spans="1:27" ht="12.75" customHeight="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row>
    <row r="252" spans="1:27" ht="12.75" customHeight="1">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row>
    <row r="253" spans="1:27" ht="12.75" customHeight="1">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row>
    <row r="254" spans="1:27" ht="12.75" customHeight="1">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row>
    <row r="255" spans="1:27" ht="12.75" customHeight="1">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row>
    <row r="256" spans="1:27" ht="12.75" customHeight="1">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row>
    <row r="257" spans="1:27" ht="12.75" customHeight="1">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row>
    <row r="258" spans="1:27" ht="12.75" customHeight="1">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row>
    <row r="259" spans="1:27" ht="12.75" customHeight="1">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row>
    <row r="260" spans="1:27" ht="12.75" customHeight="1">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row>
    <row r="261" spans="1:27" ht="12.75" customHeight="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row>
    <row r="262" spans="1:27" ht="12.75" customHeight="1">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row>
    <row r="263" spans="1:27" ht="12.75" customHeight="1">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row>
    <row r="264" spans="1:27" ht="12.75" customHeight="1">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row>
    <row r="265" spans="1:27" ht="12.75" customHeight="1">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row>
    <row r="266" spans="1:27" ht="12.75" customHeight="1">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row>
    <row r="267" spans="1:27" ht="12.75" customHeight="1">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row>
    <row r="268" spans="1:27" ht="12.75" customHeight="1">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row>
    <row r="269" spans="1:27" ht="12.75" customHeight="1">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row>
    <row r="270" spans="1:27" ht="12.75" customHeight="1">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row>
    <row r="271" spans="1:27" ht="12.75" customHeight="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row>
    <row r="272" spans="1:27" ht="12.75" customHeight="1">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row>
    <row r="273" spans="1:27" ht="12.75" customHeight="1">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row>
    <row r="274" spans="1:27" ht="12.75" customHeight="1">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row>
    <row r="275" spans="1:27" ht="12.75" customHeight="1">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row>
    <row r="276" spans="1:27" ht="12.75" customHeight="1">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row>
    <row r="277" spans="1:27" ht="12.75" customHeight="1">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row>
    <row r="278" spans="1:27" ht="12.75" customHeight="1">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row>
    <row r="279" spans="1:27" ht="12.75" customHeight="1">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row>
    <row r="280" spans="1:27" ht="12.75" customHeight="1">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row>
    <row r="281" spans="1:27" ht="12.75" customHeight="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row>
    <row r="282" spans="1:27" ht="12.75" customHeight="1">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row>
    <row r="283" spans="1:27" ht="12.75" customHeight="1">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row>
    <row r="284" spans="1:27" ht="12.75" customHeight="1">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row>
    <row r="285" spans="1:27" ht="12.75" customHeight="1">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row>
    <row r="286" spans="1:27" ht="12.75" customHeight="1">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row>
    <row r="287" spans="1:27" ht="12.75" customHeight="1">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row>
    <row r="288" spans="1:27" ht="12.75" customHeight="1">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row>
    <row r="289" spans="1:27" ht="12.75" customHeight="1">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row>
    <row r="290" spans="1:27" ht="12.75" customHeight="1">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row>
    <row r="291" spans="1:27" ht="12.75" customHeight="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row>
    <row r="292" spans="1:27" ht="12.75" customHeight="1">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row>
    <row r="293" spans="1:27" ht="12.75" customHeight="1">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row>
    <row r="294" spans="1:27" ht="12.75" customHeight="1">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row>
    <row r="295" spans="1:27" ht="12.75" customHeight="1">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row>
    <row r="296" spans="1:27" ht="12.75" customHeight="1">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row>
    <row r="297" spans="1:27" ht="12.75" customHeight="1">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row>
    <row r="298" spans="1:27" ht="12.75" customHeight="1">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row>
    <row r="299" spans="1:27" ht="12.75" customHeight="1">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row>
    <row r="300" spans="1:27" ht="12.75" customHeight="1">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row>
    <row r="301" spans="1:27" ht="12.75" customHeight="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row>
    <row r="302" spans="1:27" ht="12.75" customHeight="1">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row>
    <row r="303" spans="1:27" ht="12.75" customHeight="1">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row>
    <row r="304" spans="1:27" ht="12.75" customHeight="1">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row>
    <row r="305" spans="1:27" ht="12.75" customHeight="1">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row>
    <row r="306" spans="1:27" ht="12.75" customHeight="1">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row>
    <row r="307" spans="1:27" ht="12.75" customHeight="1">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row>
    <row r="308" spans="1:27" ht="12.75" customHeight="1">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row>
    <row r="309" spans="1:27" ht="12.75" customHeight="1">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row>
    <row r="310" spans="1:27" ht="12.75" customHeight="1">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row>
    <row r="311" spans="1:27" ht="12.75" customHeight="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row>
    <row r="312" spans="1:27" ht="12.75" customHeight="1">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row>
    <row r="313" spans="1:27" ht="12.75" customHeight="1">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row>
    <row r="314" spans="1:27" ht="12.75" customHeight="1">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row>
    <row r="315" spans="1:27" ht="12.75" customHeight="1">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row>
    <row r="316" spans="1:27" ht="12.75" customHeight="1">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row>
    <row r="317" spans="1:27" ht="12.75" customHeight="1">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row>
    <row r="318" spans="1:27" ht="12.75" customHeight="1">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row>
    <row r="319" spans="1:27" ht="12.75" customHeight="1">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row>
    <row r="320" spans="1:27" ht="12.75" customHeight="1">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row>
    <row r="321" spans="1:27" ht="12.75" customHeight="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row>
    <row r="322" spans="1:27" ht="12.75" customHeight="1">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row>
    <row r="323" spans="1:27" ht="12.75" customHeight="1">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row>
    <row r="324" spans="1:27" ht="12.75" customHeight="1">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row>
    <row r="325" spans="1:27" ht="12.75" customHeight="1">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row>
    <row r="326" spans="1:27" ht="12.75" customHeight="1">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row>
    <row r="327" spans="1:27" ht="12.75" customHeight="1">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row>
    <row r="328" spans="1:27" ht="12.75" customHeight="1">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row>
    <row r="329" spans="1:27" ht="12.75" customHeight="1">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row>
    <row r="330" spans="1:27" ht="12.75" customHeight="1">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row>
    <row r="331" spans="1:27" ht="12.75" customHeight="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row>
    <row r="332" spans="1:27" ht="12.75" customHeight="1">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row>
    <row r="333" spans="1:27" ht="12.75" customHeight="1">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row>
    <row r="334" spans="1:27" ht="12.75" customHeight="1">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row>
    <row r="335" spans="1:27" ht="12.75" customHeight="1">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row>
    <row r="336" spans="1:27" ht="12.75" customHeight="1">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row>
    <row r="337" spans="1:27" ht="12.75" customHeight="1">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row>
    <row r="338" spans="1:27" ht="12.75" customHeight="1">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row>
    <row r="339" spans="1:27" ht="12.75" customHeight="1">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row>
    <row r="340" spans="1:27" ht="12.75" customHeight="1">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row>
    <row r="341" spans="1:27" ht="12.75" customHeight="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row>
    <row r="342" spans="1:27" ht="12.75" customHeight="1">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row>
    <row r="343" spans="1:27" ht="12.75" customHeight="1">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row>
    <row r="344" spans="1:27" ht="12.75" customHeight="1">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row>
    <row r="345" spans="1:27" ht="12.75" customHeight="1">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row>
    <row r="346" spans="1:27" ht="12.75" customHeight="1">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row>
    <row r="347" spans="1:27" ht="12.75" customHeight="1">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row>
    <row r="348" spans="1:27" ht="12.75" customHeight="1">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row>
    <row r="349" spans="1:27" ht="12.75" customHeight="1">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row>
    <row r="350" spans="1:27" ht="12.75" customHeight="1">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row>
    <row r="351" spans="1:27" ht="12.75" customHeight="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row>
    <row r="352" spans="1:27" ht="12.75" customHeight="1">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row>
    <row r="353" spans="1:27" ht="12.75" customHeight="1">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row>
    <row r="354" spans="1:27" ht="12.75" customHeight="1">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row>
    <row r="355" spans="1:27" ht="12.75" customHeight="1">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row>
    <row r="356" spans="1:27" ht="12.75" customHeight="1">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row>
    <row r="357" spans="1:27" ht="12.75" customHeight="1">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row>
    <row r="358" spans="1:27" ht="12.75" customHeight="1">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row>
    <row r="359" spans="1:27" ht="12.75" customHeight="1">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row>
    <row r="360" spans="1:27" ht="12.75" customHeight="1">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row>
    <row r="361" spans="1:27" ht="12.75" customHeight="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row>
    <row r="362" spans="1:27" ht="12.75" customHeight="1">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row>
    <row r="363" spans="1:27" ht="12.75" customHeight="1">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row>
    <row r="364" spans="1:27" ht="12.75" customHeight="1">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row>
    <row r="365" spans="1:27" ht="12.75" customHeight="1">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row>
    <row r="366" spans="1:27" ht="12.75" customHeight="1">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row>
    <row r="367" spans="1:27" ht="12.75" customHeight="1">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row>
    <row r="368" spans="1:27" ht="12.75" customHeight="1">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row>
    <row r="369" spans="1:27" ht="12.75" customHeight="1">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row>
    <row r="370" spans="1:27" ht="12.75" customHeight="1">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row>
    <row r="371" spans="1:27" ht="12.75" customHeight="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row>
    <row r="372" spans="1:27" ht="12.75" customHeight="1">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row>
    <row r="373" spans="1:27" ht="12.75" customHeight="1">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row>
    <row r="374" spans="1:27" ht="12.75" customHeight="1">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row>
    <row r="375" spans="1:27" ht="12.75" customHeight="1">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row>
    <row r="376" spans="1:27" ht="12.75" customHeight="1">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row>
    <row r="377" spans="1:27" ht="12.75" customHeight="1">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row>
    <row r="378" spans="1:27" ht="12.75" customHeight="1">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row>
    <row r="379" spans="1:27" ht="12.75" customHeight="1">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row>
    <row r="380" spans="1:27" ht="12.75" customHeight="1">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row>
    <row r="381" spans="1:27" ht="12.75" customHeight="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row>
    <row r="382" spans="1:27" ht="12.75" customHeight="1">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row>
    <row r="383" spans="1:27" ht="12.75" customHeight="1">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row>
    <row r="384" spans="1:27" ht="12.75" customHeight="1">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row>
    <row r="385" spans="1:27" ht="12.75" customHeight="1">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row>
    <row r="386" spans="1:27" ht="12.75" customHeight="1">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row>
    <row r="387" spans="1:27" ht="12.75" customHeight="1">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row>
    <row r="388" spans="1:27" ht="12.75" customHeight="1">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row>
    <row r="389" spans="1:27" ht="12.75" customHeight="1">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row>
    <row r="390" spans="1:27" ht="12.75" customHeight="1">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row>
    <row r="391" spans="1:27" ht="12.75" customHeight="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row>
    <row r="392" spans="1:27" ht="12.75" customHeight="1">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row>
    <row r="393" spans="1:27" ht="12.75" customHeight="1">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row>
    <row r="394" spans="1:27" ht="12.75" customHeight="1">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row>
    <row r="395" spans="1:27" ht="12.75" customHeight="1">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row>
    <row r="396" spans="1:27" ht="12.75" customHeight="1">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row>
    <row r="397" spans="1:27" ht="12.75" customHeight="1">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row>
    <row r="398" spans="1:27" ht="12.75" customHeight="1">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row>
    <row r="399" spans="1:27" ht="12.75" customHeight="1">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row>
    <row r="400" spans="1:27" ht="12.75" customHeight="1">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row>
    <row r="401" spans="1:27" ht="12.75" customHeight="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row>
    <row r="402" spans="1:27" ht="12.75" customHeight="1">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row>
    <row r="403" spans="1:27" ht="12.75" customHeight="1">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row>
    <row r="404" spans="1:27" ht="12.75" customHeight="1">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row>
    <row r="405" spans="1:27" ht="12.75" customHeight="1">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row>
    <row r="406" spans="1:27" ht="12.75" customHeight="1">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row>
    <row r="407" spans="1:27" ht="12.75" customHeight="1">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row>
    <row r="408" spans="1:27" ht="12.75" customHeight="1">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row>
    <row r="409" spans="1:27" ht="12.75" customHeight="1">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row>
    <row r="410" spans="1:27" ht="12.75" customHeight="1">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row>
    <row r="411" spans="1:27" ht="12.75" customHeight="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row>
    <row r="412" spans="1:27" ht="12.75" customHeight="1">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row>
    <row r="413" spans="1:27" ht="12.75" customHeight="1">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row>
    <row r="414" spans="1:27" ht="12.75" customHeight="1">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row>
    <row r="415" spans="1:27" ht="12.75" customHeight="1">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row>
    <row r="416" spans="1:27" ht="12.75" customHeight="1">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row>
    <row r="417" spans="1:27" ht="12.75" customHeight="1">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row>
    <row r="418" spans="1:27" ht="12.75" customHeight="1">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row>
    <row r="419" spans="1:27" ht="12.75" customHeight="1">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row>
    <row r="420" spans="1:27" ht="12.75" customHeight="1">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row>
    <row r="421" spans="1:27" ht="12.75" customHeight="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row>
    <row r="422" spans="1:27" ht="12.75" customHeight="1">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row>
    <row r="423" spans="1:27" ht="12.75" customHeight="1">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row>
    <row r="424" spans="1:27" ht="12.75" customHeight="1">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row>
    <row r="425" spans="1:27" ht="12.75" customHeight="1">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row>
    <row r="426" spans="1:27" ht="12.75" customHeight="1">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row>
    <row r="427" spans="1:27" ht="12.75" customHeight="1">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row>
    <row r="428" spans="1:27" ht="12.75" customHeight="1">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row>
    <row r="429" spans="1:27" ht="12.75" customHeight="1">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row>
    <row r="430" spans="1:27" ht="12.75" customHeight="1">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row>
    <row r="431" spans="1:27" ht="12.75" customHeight="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row>
    <row r="432" spans="1:27" ht="12.75" customHeight="1">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row>
    <row r="433" spans="1:27" ht="12.75" customHeight="1">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row>
    <row r="434" spans="1:27" ht="12.75" customHeight="1">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row>
    <row r="435" spans="1:27" ht="12.75" customHeight="1">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row>
    <row r="436" spans="1:27" ht="12.75" customHeight="1">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row>
    <row r="437" spans="1:27" ht="12.75" customHeight="1">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row>
    <row r="438" spans="1:27" ht="12.75" customHeight="1">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row>
    <row r="439" spans="1:27" ht="12.75" customHeight="1">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row>
    <row r="440" spans="1:27" ht="12.75" customHeight="1">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row>
    <row r="441" spans="1:27" ht="12.75" customHeight="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row>
    <row r="442" spans="1:27" ht="12.75" customHeight="1">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row>
    <row r="443" spans="1:27" ht="12.75" customHeight="1">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row>
    <row r="444" spans="1:27" ht="12.75" customHeight="1">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row>
    <row r="445" spans="1:27" ht="12.75" customHeight="1">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row>
    <row r="446" spans="1:27" ht="12.75" customHeight="1">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row>
    <row r="447" spans="1:27" ht="12.75" customHeight="1">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row>
    <row r="448" spans="1:27" ht="12.75" customHeight="1">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row>
    <row r="449" spans="1:27" ht="12.75" customHeight="1">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row>
    <row r="450" spans="1:27" ht="12.75" customHeight="1">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row>
    <row r="451" spans="1:27" ht="12.75" customHeight="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row>
    <row r="452" spans="1:27" ht="12.75" customHeight="1">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row>
    <row r="453" spans="1:27" ht="12.75" customHeight="1">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row>
    <row r="454" spans="1:27" ht="12.75" customHeight="1">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row>
    <row r="455" spans="1:27" ht="12.75" customHeight="1">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row>
    <row r="456" spans="1:27" ht="12.75" customHeight="1">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row>
    <row r="457" spans="1:27" ht="12.75" customHeight="1">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row>
    <row r="458" spans="1:27" ht="12.75" customHeight="1">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row>
    <row r="459" spans="1:27" ht="12.75" customHeight="1">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row>
    <row r="460" spans="1:27" ht="12.75" customHeight="1">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row>
    <row r="461" spans="1:27" ht="12.75" customHeight="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row>
    <row r="462" spans="1:27" ht="12.75" customHeight="1">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row>
    <row r="463" spans="1:27" ht="12.75" customHeight="1">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row>
    <row r="464" spans="1:27" ht="12.75" customHeight="1">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row>
    <row r="465" spans="1:27" ht="12.75" customHeight="1">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row>
    <row r="466" spans="1:27" ht="12.75" customHeight="1">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row>
    <row r="467" spans="1:27" ht="12.75" customHeight="1">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row>
    <row r="468" spans="1:27" ht="12.75" customHeight="1">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row>
    <row r="469" spans="1:27" ht="12.75" customHeight="1">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row>
    <row r="470" spans="1:27" ht="12.75" customHeight="1">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row>
    <row r="471" spans="1:27" ht="12.75" customHeight="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row>
    <row r="472" spans="1:27" ht="12.75" customHeight="1">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row>
    <row r="473" spans="1:27" ht="12.75" customHeight="1">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row>
    <row r="474" spans="1:27" ht="12.75" customHeight="1">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row>
    <row r="475" spans="1:27" ht="12.75" customHeight="1">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row>
    <row r="476" spans="1:27" ht="12.75" customHeight="1">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row>
    <row r="477" spans="1:27" ht="12.75" customHeight="1">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row>
    <row r="478" spans="1:27" ht="12.75" customHeight="1">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row>
    <row r="479" spans="1:27" ht="12.75" customHeight="1">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row>
    <row r="480" spans="1:27" ht="12.75" customHeight="1">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row>
    <row r="481" spans="1:27" ht="12.75" customHeight="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row>
    <row r="482" spans="1:27" ht="12.75" customHeight="1">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row>
    <row r="483" spans="1:27" ht="12.75" customHeight="1">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row>
    <row r="484" spans="1:27" ht="12.75" customHeight="1">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row>
    <row r="485" spans="1:27" ht="12.75" customHeight="1">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row>
    <row r="486" spans="1:27" ht="12.75" customHeight="1">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row>
    <row r="487" spans="1:27" ht="12.75" customHeight="1">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row>
    <row r="488" spans="1:27" ht="12.75" customHeight="1">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row>
    <row r="489" spans="1:27" ht="12.75" customHeight="1">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row>
    <row r="490" spans="1:27" ht="12.75" customHeight="1">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row>
    <row r="491" spans="1:27" ht="12.75" customHeight="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row>
    <row r="492" spans="1:27" ht="12.75" customHeight="1">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row>
    <row r="493" spans="1:27" ht="12.75" customHeight="1">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row>
    <row r="494" spans="1:27" ht="12.75" customHeight="1">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row>
    <row r="495" spans="1:27" ht="12.75" customHeight="1">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row>
    <row r="496" spans="1:27" ht="12.75" customHeight="1">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row>
    <row r="497" spans="1:27" ht="12.75" customHeight="1">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row>
    <row r="498" spans="1:27" ht="12.75" customHeight="1">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row>
    <row r="499" spans="1:27" ht="12.75" customHeight="1">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row>
    <row r="500" spans="1:27" ht="12.75" customHeight="1">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row>
    <row r="501" spans="1:27" ht="12.75" customHeight="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row>
    <row r="502" spans="1:27" ht="12.75" customHeight="1">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row>
    <row r="503" spans="1:27" ht="12.75" customHeight="1">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row>
    <row r="504" spans="1:27" ht="12.75" customHeight="1">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row>
    <row r="505" spans="1:27" ht="12.75" customHeight="1">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row>
    <row r="506" spans="1:27" ht="12.75" customHeight="1">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row>
    <row r="507" spans="1:27" ht="12.75" customHeight="1">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row>
    <row r="508" spans="1:27" ht="12.75" customHeight="1">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row>
    <row r="509" spans="1:27" ht="12.75" customHeight="1">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row>
    <row r="510" spans="1:27" ht="12.75" customHeight="1">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row>
    <row r="511" spans="1:27" ht="12.75" customHeight="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row>
    <row r="512" spans="1:27" ht="12.75" customHeight="1">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row>
    <row r="513" spans="1:27" ht="12.75" customHeight="1">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row>
    <row r="514" spans="1:27" ht="12.75" customHeight="1">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row>
    <row r="515" spans="1:27" ht="12.75" customHeight="1">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row>
    <row r="516" spans="1:27" ht="12.75" customHeight="1">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row>
    <row r="517" spans="1:27" ht="12.75" customHeight="1">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row>
    <row r="518" spans="1:27" ht="12.75" customHeight="1">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row>
    <row r="519" spans="1:27" ht="12.75" customHeight="1">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row>
    <row r="520" spans="1:27" ht="12.75" customHeight="1">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row>
    <row r="521" spans="1:27" ht="12.75" customHeight="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row>
    <row r="522" spans="1:27" ht="12.75" customHeight="1">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row>
    <row r="523" spans="1:27" ht="12.75" customHeight="1">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row>
    <row r="524" spans="1:27" ht="12.75" customHeight="1">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row>
    <row r="525" spans="1:27" ht="12.75" customHeight="1">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row>
    <row r="526" spans="1:27" ht="12.75" customHeight="1">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row>
    <row r="527" spans="1:27" ht="12.75" customHeight="1">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row>
    <row r="528" spans="1:27" ht="12.75" customHeight="1">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row>
    <row r="529" spans="1:27" ht="12.75" customHeight="1">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row>
    <row r="530" spans="1:27" ht="12.75" customHeight="1">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row>
    <row r="531" spans="1:27" ht="12.75" customHeight="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row>
    <row r="532" spans="1:27" ht="12.75" customHeight="1">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row>
    <row r="533" spans="1:27" ht="12.75" customHeight="1">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row>
    <row r="534" spans="1:27" ht="12.75" customHeight="1">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row>
    <row r="535" spans="1:27" ht="12.75" customHeight="1">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row>
    <row r="536" spans="1:27" ht="12.75" customHeight="1">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row>
    <row r="537" spans="1:27" ht="12.75" customHeight="1">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row>
    <row r="538" spans="1:27" ht="12.75" customHeight="1">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row>
    <row r="539" spans="1:27" ht="12.75" customHeight="1">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row>
    <row r="540" spans="1:27" ht="12.75" customHeight="1">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row>
    <row r="541" spans="1:27" ht="12.75" customHeight="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row>
    <row r="542" spans="1:27" ht="12.75" customHeight="1">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row>
    <row r="543" spans="1:27" ht="12.75" customHeight="1">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row>
    <row r="544" spans="1:27" ht="12.75" customHeight="1">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row>
    <row r="545" spans="1:27" ht="12.75" customHeight="1">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row>
    <row r="546" spans="1:27" ht="12.75" customHeight="1">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row>
    <row r="547" spans="1:27" ht="12.75" customHeight="1">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row>
    <row r="548" spans="1:27" ht="12.75" customHeight="1">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row>
    <row r="549" spans="1:27" ht="12.75" customHeight="1">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row>
    <row r="550" spans="1:27" ht="12.75" customHeight="1">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row>
    <row r="551" spans="1:27" ht="12.75" customHeight="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row>
    <row r="552" spans="1:27" ht="12.75" customHeight="1">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row>
    <row r="553" spans="1:27" ht="12.75" customHeight="1">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row>
    <row r="554" spans="1:27" ht="12.75" customHeight="1">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row>
    <row r="555" spans="1:27" ht="12.75" customHeight="1">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row>
    <row r="556" spans="1:27" ht="12.75" customHeight="1">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row>
    <row r="557" spans="1:27" ht="12.75" customHeight="1">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row>
    <row r="558" spans="1:27" ht="12.75" customHeight="1">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row>
    <row r="559" spans="1:27" ht="12.75" customHeight="1">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row>
    <row r="560" spans="1:27" ht="12.75" customHeight="1">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row>
    <row r="561" spans="1:27" ht="12.75" customHeight="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row>
    <row r="562" spans="1:27" ht="12.75" customHeight="1">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row>
    <row r="563" spans="1:27" ht="12.75" customHeight="1">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row>
    <row r="564" spans="1:27" ht="12.75" customHeight="1">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row>
    <row r="565" spans="1:27" ht="12.75" customHeight="1">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row>
    <row r="566" spans="1:27" ht="12.75" customHeight="1">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row>
    <row r="567" spans="1:27" ht="12.75" customHeight="1">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row>
    <row r="568" spans="1:27" ht="12.75" customHeight="1">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row>
    <row r="569" spans="1:27" ht="12.75" customHeight="1">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row>
    <row r="570" spans="1:27" ht="12.75" customHeight="1">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row>
    <row r="571" spans="1:27" ht="12.75" customHeight="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row>
    <row r="572" spans="1:27" ht="12.75" customHeight="1">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row>
    <row r="573" spans="1:27" ht="12.75" customHeight="1">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row>
    <row r="574" spans="1:27" ht="12.75" customHeight="1">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row>
    <row r="575" spans="1:27" ht="12.75" customHeight="1">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row>
    <row r="576" spans="1:27" ht="12.75" customHeight="1">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row>
    <row r="577" spans="1:27" ht="12.75" customHeight="1">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row>
    <row r="578" spans="1:27" ht="12.75" customHeight="1">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row>
    <row r="579" spans="1:27" ht="12.75" customHeight="1">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row>
    <row r="580" spans="1:27" ht="12.75" customHeight="1">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row>
    <row r="581" spans="1:27" ht="12.75" customHeight="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row>
    <row r="582" spans="1:27" ht="12.75" customHeight="1">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row>
    <row r="583" spans="1:27" ht="12.75" customHeight="1">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row>
    <row r="584" spans="1:27" ht="12.75" customHeight="1">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row>
    <row r="585" spans="1:27" ht="12.75" customHeight="1">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row>
    <row r="586" spans="1:27" ht="12.75" customHeight="1">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row>
    <row r="587" spans="1:27" ht="12.75" customHeight="1">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row>
    <row r="588" spans="1:27" ht="12.75" customHeight="1">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row>
    <row r="589" spans="1:27" ht="12.75" customHeight="1">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row>
    <row r="590" spans="1:27" ht="12.75" customHeight="1">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row>
    <row r="591" spans="1:27" ht="12.75" customHeight="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row>
    <row r="592" spans="1:27" ht="12.75" customHeight="1">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row>
    <row r="593" spans="1:27" ht="12.75" customHeight="1">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row>
    <row r="594" spans="1:27" ht="12.75" customHeight="1">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row>
    <row r="595" spans="1:27" ht="12.75" customHeight="1">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row>
    <row r="596" spans="1:27" ht="12.75" customHeight="1">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row>
    <row r="597" spans="1:27" ht="12.75" customHeight="1">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row>
    <row r="598" spans="1:27" ht="12.75" customHeight="1">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row>
    <row r="599" spans="1:27" ht="12.75" customHeight="1">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row>
    <row r="600" spans="1:27" ht="12.75" customHeight="1">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row>
    <row r="601" spans="1:27" ht="12.75" customHeight="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row>
    <row r="602" spans="1:27" ht="12.75" customHeight="1">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row>
    <row r="603" spans="1:27" ht="12.75" customHeight="1">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row>
    <row r="604" spans="1:27" ht="12.75" customHeight="1">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row>
    <row r="605" spans="1:27" ht="12.75" customHeight="1">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row>
    <row r="606" spans="1:27" ht="12.75" customHeight="1">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row>
    <row r="607" spans="1:27" ht="12.75" customHeight="1">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row>
    <row r="608" spans="1:27" ht="12.75" customHeight="1">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row>
    <row r="609" spans="1:27" ht="12.75" customHeight="1">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row>
    <row r="610" spans="1:27" ht="12.75" customHeight="1">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row>
    <row r="611" spans="1:27" ht="12.75" customHeight="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row>
    <row r="612" spans="1:27" ht="12.75" customHeight="1">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row>
    <row r="613" spans="1:27" ht="12.75" customHeight="1">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row>
    <row r="614" spans="1:27" ht="12.75" customHeight="1">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row>
    <row r="615" spans="1:27" ht="12.75" customHeight="1">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row>
    <row r="616" spans="1:27" ht="12.75" customHeight="1">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row>
    <row r="617" spans="1:27" ht="12.75" customHeight="1">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row>
    <row r="618" spans="1:27" ht="12.75" customHeight="1">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row>
    <row r="619" spans="1:27" ht="12.75" customHeight="1">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row>
    <row r="620" spans="1:27" ht="12.75" customHeight="1">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row>
    <row r="621" spans="1:27" ht="12.75" customHeight="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row>
    <row r="622" spans="1:27" ht="12.75" customHeight="1">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row>
    <row r="623" spans="1:27" ht="12.75" customHeight="1">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row>
    <row r="624" spans="1:27" ht="12.75" customHeight="1">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row>
    <row r="625" spans="1:27" ht="12.75" customHeight="1">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row>
    <row r="626" spans="1:27" ht="12.75" customHeight="1">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row>
    <row r="627" spans="1:27" ht="12.75" customHeight="1">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row>
    <row r="628" spans="1:27" ht="12.75" customHeight="1">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row>
    <row r="629" spans="1:27" ht="12.75" customHeight="1">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row>
    <row r="630" spans="1:27" ht="12.75" customHeight="1">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row>
    <row r="631" spans="1:27" ht="12.75" customHeight="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row>
    <row r="632" spans="1:27" ht="12.75" customHeight="1">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row>
    <row r="633" spans="1:27" ht="12.75" customHeight="1">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row>
    <row r="634" spans="1:27" ht="12.75" customHeight="1">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row>
    <row r="635" spans="1:27" ht="12.75" customHeight="1">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row>
    <row r="636" spans="1:27" ht="12.75" customHeight="1">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row>
    <row r="637" spans="1:27" ht="12.75" customHeight="1">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row>
    <row r="638" spans="1:27" ht="12.75" customHeight="1">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row>
    <row r="639" spans="1:27" ht="12.75" customHeight="1">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row>
    <row r="640" spans="1:27" ht="12.75" customHeight="1">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row>
    <row r="641" spans="1:27" ht="12.75" customHeight="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row>
    <row r="642" spans="1:27" ht="12.75" customHeight="1">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row>
    <row r="643" spans="1:27" ht="12.75" customHeight="1">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row>
    <row r="644" spans="1:27" ht="12.75" customHeight="1">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row>
    <row r="645" spans="1:27" ht="12.75" customHeight="1">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row>
    <row r="646" spans="1:27" ht="12.75" customHeight="1">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row>
    <row r="647" spans="1:27" ht="12.75" customHeight="1">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row>
    <row r="648" spans="1:27" ht="12.75" customHeight="1">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row>
    <row r="649" spans="1:27" ht="12.75" customHeight="1">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row>
    <row r="650" spans="1:27" ht="12.75" customHeight="1">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row>
    <row r="651" spans="1:27" ht="12.75" customHeight="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row>
    <row r="652" spans="1:27" ht="12.75" customHeight="1">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row>
    <row r="653" spans="1:27" ht="12.75" customHeight="1">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row>
    <row r="654" spans="1:27" ht="12.75" customHeight="1">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row>
    <row r="655" spans="1:27" ht="12.75" customHeight="1">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row>
    <row r="656" spans="1:27" ht="12.75" customHeight="1">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row>
    <row r="657" spans="1:27" ht="12.75" customHeight="1">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row>
    <row r="658" spans="1:27" ht="12.75" customHeight="1">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row>
    <row r="659" spans="1:27" ht="12.75" customHeight="1">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row>
    <row r="660" spans="1:27" ht="12.75" customHeight="1">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row>
    <row r="661" spans="1:27" ht="12.75" customHeight="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row>
    <row r="662" spans="1:27" ht="12.75" customHeight="1">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row>
    <row r="663" spans="1:27" ht="12.75" customHeight="1">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row>
    <row r="664" spans="1:27" ht="12.75" customHeight="1">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row>
    <row r="665" spans="1:27" ht="12.75" customHeight="1">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row>
    <row r="666" spans="1:27" ht="12.75" customHeight="1">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row>
    <row r="667" spans="1:27" ht="12.75" customHeight="1">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row>
    <row r="668" spans="1:27" ht="12.75" customHeight="1">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row>
    <row r="669" spans="1:27" ht="12.75" customHeight="1">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row>
    <row r="670" spans="1:27" ht="12.75" customHeight="1">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row>
    <row r="671" spans="1:27" ht="12.75" customHeight="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row>
    <row r="672" spans="1:27" ht="12.75" customHeight="1">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row>
    <row r="673" spans="1:27" ht="12.75" customHeight="1">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row>
    <row r="674" spans="1:27" ht="12.75" customHeight="1">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row>
    <row r="675" spans="1:27" ht="12.75" customHeight="1">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row>
    <row r="676" spans="1:27" ht="12.75" customHeight="1">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row>
    <row r="677" spans="1:27" ht="12.75" customHeight="1">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row>
    <row r="678" spans="1:27" ht="12.75" customHeight="1">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row>
    <row r="679" spans="1:27" ht="12.75" customHeight="1">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row>
    <row r="680" spans="1:27" ht="12.75" customHeight="1">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row>
    <row r="681" spans="1:27" ht="12.75" customHeight="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row>
    <row r="682" spans="1:27" ht="12.75" customHeight="1">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row>
    <row r="683" spans="1:27" ht="12.75" customHeight="1">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row>
    <row r="684" spans="1:27" ht="12.75" customHeight="1">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row>
    <row r="685" spans="1:27" ht="12.75" customHeight="1">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row>
    <row r="686" spans="1:27" ht="12.75" customHeight="1">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row>
    <row r="687" spans="1:27" ht="12.75" customHeight="1">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row>
    <row r="688" spans="1:27" ht="12.75" customHeight="1">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row>
    <row r="689" spans="1:27" ht="12.75" customHeight="1">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row>
    <row r="690" spans="1:27" ht="12.75" customHeight="1">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row>
    <row r="691" spans="1:27" ht="12.75" customHeight="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row>
    <row r="692" spans="1:27" ht="12.75" customHeight="1">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row>
    <row r="693" spans="1:27" ht="12.75" customHeight="1">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row>
    <row r="694" spans="1:27" ht="12.75" customHeight="1">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row>
    <row r="695" spans="1:27" ht="12.75" customHeight="1">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row>
    <row r="696" spans="1:27" ht="12.75" customHeight="1">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row>
    <row r="697" spans="1:27" ht="12.75" customHeight="1">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row>
    <row r="698" spans="1:27" ht="12.75" customHeight="1">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row>
    <row r="699" spans="1:27" ht="12.75" customHeight="1">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row>
    <row r="700" spans="1:27" ht="12.75" customHeight="1">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row>
    <row r="701" spans="1:27" ht="12.75" customHeight="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row>
    <row r="702" spans="1:27" ht="12.75" customHeight="1">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row>
    <row r="703" spans="1:27" ht="12.75" customHeight="1">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row>
    <row r="704" spans="1:27" ht="12.75" customHeight="1">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row>
    <row r="705" spans="1:27" ht="12.75" customHeight="1">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row>
    <row r="706" spans="1:27" ht="12.75" customHeight="1">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row>
    <row r="707" spans="1:27" ht="12.75" customHeight="1">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row>
    <row r="708" spans="1:27" ht="12.75" customHeight="1">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row>
    <row r="709" spans="1:27" ht="12.75" customHeight="1">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row>
    <row r="710" spans="1:27" ht="12.75" customHeight="1">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row>
    <row r="711" spans="1:27" ht="12.75" customHeight="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row>
    <row r="712" spans="1:27" ht="12.75" customHeight="1">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row>
    <row r="713" spans="1:27" ht="12.75" customHeight="1">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row>
    <row r="714" spans="1:27" ht="12.75" customHeight="1">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row>
    <row r="715" spans="1:27" ht="12.75" customHeight="1">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row>
    <row r="716" spans="1:27" ht="12.75" customHeight="1">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row>
    <row r="717" spans="1:27" ht="12.75" customHeight="1">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row>
    <row r="718" spans="1:27" ht="12.75" customHeight="1">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row>
    <row r="719" spans="1:27" ht="12.75" customHeight="1">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row>
    <row r="720" spans="1:27" ht="12.75" customHeight="1">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row>
    <row r="721" spans="1:27" ht="12.75" customHeight="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row>
    <row r="722" spans="1:27" ht="12.75" customHeight="1">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row>
    <row r="723" spans="1:27" ht="12.75" customHeight="1">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row>
    <row r="724" spans="1:27" ht="12.75" customHeight="1">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row>
    <row r="725" spans="1:27" ht="12.75" customHeight="1">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row>
    <row r="726" spans="1:27" ht="12.75" customHeight="1">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row>
    <row r="727" spans="1:27" ht="12.75" customHeight="1">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row>
    <row r="728" spans="1:27" ht="12.75" customHeight="1">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row>
    <row r="729" spans="1:27" ht="12.75" customHeight="1">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row>
    <row r="730" spans="1:27" ht="12.75" customHeight="1">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row>
    <row r="731" spans="1:27" ht="12.75" customHeight="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row>
    <row r="732" spans="1:27" ht="12.75" customHeight="1">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row>
    <row r="733" spans="1:27" ht="12.75" customHeight="1">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row>
    <row r="734" spans="1:27" ht="12.75" customHeight="1">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row>
    <row r="735" spans="1:27" ht="12.75" customHeight="1">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row>
    <row r="736" spans="1:27" ht="12.75" customHeight="1">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row>
    <row r="737" spans="1:27" ht="12.75" customHeight="1">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row>
    <row r="738" spans="1:27" ht="12.75" customHeight="1">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row>
    <row r="739" spans="1:27" ht="12.75" customHeight="1">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row>
    <row r="740" spans="1:27" ht="12.75" customHeight="1">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row>
    <row r="741" spans="1:27" ht="12.75" customHeight="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row>
    <row r="742" spans="1:27" ht="12.75" customHeight="1">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row>
    <row r="743" spans="1:27" ht="12.75" customHeight="1">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row>
    <row r="744" spans="1:27" ht="12.75" customHeight="1">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row>
    <row r="745" spans="1:27" ht="12.75" customHeight="1">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row>
    <row r="746" spans="1:27" ht="12.75" customHeight="1">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row>
    <row r="747" spans="1:27" ht="12.75" customHeight="1">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row>
    <row r="748" spans="1:27" ht="12.75" customHeight="1">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row>
    <row r="749" spans="1:27" ht="12.75" customHeight="1">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row>
    <row r="750" spans="1:27" ht="12.75" customHeight="1">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row>
    <row r="751" spans="1:27" ht="12.75" customHeight="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row>
    <row r="752" spans="1:27" ht="12.75" customHeight="1">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row>
    <row r="753" spans="1:27" ht="12.75" customHeight="1">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row>
    <row r="754" spans="1:27" ht="12.75" customHeight="1">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row>
    <row r="755" spans="1:27" ht="12.75" customHeight="1">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row>
    <row r="756" spans="1:27" ht="12.75" customHeight="1">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row>
    <row r="757" spans="1:27" ht="12.75" customHeight="1">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row>
    <row r="758" spans="1:27" ht="12.75" customHeight="1">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row>
    <row r="759" spans="1:27" ht="12.75" customHeight="1">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row>
    <row r="760" spans="1:27" ht="12.75" customHeight="1">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row>
    <row r="761" spans="1:27" ht="12.75" customHeight="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row>
    <row r="762" spans="1:27" ht="12.75" customHeight="1">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row>
    <row r="763" spans="1:27" ht="12.75" customHeight="1">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row>
    <row r="764" spans="1:27" ht="12.75" customHeight="1">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row>
    <row r="765" spans="1:27" ht="12.75" customHeight="1">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row>
    <row r="766" spans="1:27" ht="12.75" customHeight="1">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row>
    <row r="767" spans="1:27" ht="12.75" customHeight="1">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row>
    <row r="768" spans="1:27" ht="12.75" customHeight="1">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row>
    <row r="769" spans="1:27" ht="12.75" customHeight="1">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row>
    <row r="770" spans="1:27" ht="12.75" customHeight="1">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row>
    <row r="771" spans="1:27" ht="12.75" customHeight="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row>
    <row r="772" spans="1:27" ht="12.75" customHeight="1">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row>
    <row r="773" spans="1:27" ht="12.75" customHeight="1">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row>
    <row r="774" spans="1:27" ht="12.75" customHeight="1">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row>
    <row r="775" spans="1:27" ht="12.75" customHeight="1">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row>
    <row r="776" spans="1:27" ht="12.75" customHeight="1">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row>
    <row r="777" spans="1:27" ht="12.75" customHeight="1">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row>
    <row r="778" spans="1:27" ht="12.75" customHeight="1">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row>
    <row r="779" spans="1:27" ht="12.75" customHeight="1">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row>
    <row r="780" spans="1:27" ht="12.75" customHeight="1">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row>
    <row r="781" spans="1:27" ht="12.75" customHeight="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row>
    <row r="782" spans="1:27" ht="12.75" customHeight="1">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row>
    <row r="783" spans="1:27" ht="12.75" customHeight="1">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row>
    <row r="784" spans="1:27" ht="12.75" customHeight="1">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row>
    <row r="785" spans="1:27" ht="12.75" customHeight="1">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row>
    <row r="786" spans="1:27" ht="12.75" customHeight="1">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row>
    <row r="787" spans="1:27" ht="12.75" customHeight="1">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row>
    <row r="788" spans="1:27" ht="12.75" customHeight="1">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row>
    <row r="789" spans="1:27" ht="12.75" customHeight="1">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row>
    <row r="790" spans="1:27" ht="12.75" customHeight="1">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row>
    <row r="791" spans="1:27" ht="12.75" customHeight="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row>
    <row r="792" spans="1:27" ht="12.75" customHeight="1">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row>
    <row r="793" spans="1:27" ht="12.75" customHeight="1">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row>
    <row r="794" spans="1:27" ht="12.75" customHeight="1">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row>
    <row r="795" spans="1:27" ht="12.75" customHeight="1">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row>
    <row r="796" spans="1:27" ht="12.75" customHeight="1">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row>
    <row r="797" spans="1:27" ht="12.75" customHeight="1">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row>
    <row r="798" spans="1:27" ht="12.75" customHeight="1">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row>
    <row r="799" spans="1:27" ht="12.75" customHeight="1">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c r="AA799" s="62"/>
    </row>
    <row r="800" spans="1:27" ht="12.75" customHeight="1">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c r="AA800" s="62"/>
    </row>
    <row r="801" spans="1:27" ht="12.75" customHeight="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c r="AA801" s="62"/>
    </row>
    <row r="802" spans="1:27" ht="12.75" customHeight="1">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c r="AA802" s="62"/>
    </row>
    <row r="803" spans="1:27" ht="12.75" customHeight="1">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c r="AA803" s="62"/>
    </row>
    <row r="804" spans="1:27" ht="12.75" customHeight="1">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c r="AA804" s="62"/>
    </row>
    <row r="805" spans="1:27" ht="12.75" customHeight="1">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c r="AA805" s="62"/>
    </row>
    <row r="806" spans="1:27" ht="12.75" customHeight="1">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c r="AA806" s="62"/>
    </row>
    <row r="807" spans="1:27" ht="12.75" customHeight="1">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c r="AA807" s="62"/>
    </row>
    <row r="808" spans="1:27" ht="12.75" customHeight="1">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c r="AA808" s="62"/>
    </row>
    <row r="809" spans="1:27" ht="12.75" customHeight="1">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c r="AA809" s="62"/>
    </row>
    <row r="810" spans="1:27" ht="12.75" customHeight="1">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c r="AA810" s="62"/>
    </row>
    <row r="811" spans="1:27" ht="12.75" customHeight="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c r="AA811" s="62"/>
    </row>
    <row r="812" spans="1:27" ht="12.75" customHeight="1">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c r="AA812" s="62"/>
    </row>
    <row r="813" spans="1:27" ht="12.75" customHeight="1">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c r="AA813" s="62"/>
    </row>
    <row r="814" spans="1:27" ht="12.75" customHeight="1">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c r="AA814" s="62"/>
    </row>
    <row r="815" spans="1:27" ht="12.75" customHeight="1">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c r="AA815" s="62"/>
    </row>
    <row r="816" spans="1:27" ht="12.75" customHeight="1">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c r="AA816" s="62"/>
    </row>
    <row r="817" spans="1:27" ht="12.75" customHeight="1">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c r="AA817" s="62"/>
    </row>
    <row r="818" spans="1:27" ht="12.75" customHeight="1">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c r="AA818" s="62"/>
    </row>
    <row r="819" spans="1:27" ht="12.75" customHeight="1">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c r="AA819" s="62"/>
    </row>
    <row r="820" spans="1:27" ht="12.75" customHeight="1">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c r="AA820" s="62"/>
    </row>
    <row r="821" spans="1:27" ht="12.75" customHeight="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c r="AA821" s="62"/>
    </row>
    <row r="822" spans="1:27" ht="12.75" customHeight="1">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c r="AA822" s="62"/>
    </row>
    <row r="823" spans="1:27" ht="12.75" customHeight="1">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c r="AA823" s="62"/>
    </row>
    <row r="824" spans="1:27" ht="12.75" customHeight="1">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c r="AA824" s="62"/>
    </row>
    <row r="825" spans="1:27" ht="12.75" customHeight="1">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c r="AA825" s="62"/>
    </row>
    <row r="826" spans="1:27" ht="12.75" customHeight="1">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c r="AA826" s="62"/>
    </row>
    <row r="827" spans="1:27" ht="12.75" customHeight="1">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c r="AA827" s="62"/>
    </row>
    <row r="828" spans="1:27" ht="12.75" customHeight="1">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c r="AA828" s="62"/>
    </row>
    <row r="829" spans="1:27" ht="12.75" customHeight="1">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c r="AA829" s="62"/>
    </row>
    <row r="830" spans="1:27" ht="12.75" customHeight="1">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c r="AA830" s="62"/>
    </row>
    <row r="831" spans="1:27" ht="12.75" customHeight="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c r="AA831" s="62"/>
    </row>
    <row r="832" spans="1:27" ht="12.75" customHeight="1">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c r="AA832" s="62"/>
    </row>
    <row r="833" spans="1:27" ht="12.75" customHeight="1">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c r="AA833" s="62"/>
    </row>
    <row r="834" spans="1:27" ht="12.75" customHeight="1">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c r="AA834" s="62"/>
    </row>
    <row r="835" spans="1:27" ht="12.75" customHeight="1">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c r="AA835" s="62"/>
    </row>
    <row r="836" spans="1:27" ht="12.75" customHeight="1">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c r="AA836" s="62"/>
    </row>
    <row r="837" spans="1:27" ht="12.75" customHeight="1">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c r="AA837" s="62"/>
    </row>
    <row r="838" spans="1:27" ht="12.75" customHeight="1">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c r="AA838" s="62"/>
    </row>
    <row r="839" spans="1:27" ht="12.75" customHeight="1">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c r="AA839" s="62"/>
    </row>
    <row r="840" spans="1:27" ht="12.75" customHeight="1">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c r="AA840" s="62"/>
    </row>
    <row r="841" spans="1:27" ht="12.75" customHeight="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c r="AA841" s="62"/>
    </row>
    <row r="842" spans="1:27" ht="12.75" customHeight="1">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c r="AA842" s="62"/>
    </row>
    <row r="843" spans="1:27" ht="12.75" customHeight="1">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c r="AA843" s="62"/>
    </row>
    <row r="844" spans="1:27" ht="12.75" customHeight="1">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c r="AA844" s="62"/>
    </row>
    <row r="845" spans="1:27" ht="12.75" customHeight="1">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c r="AA845" s="62"/>
    </row>
    <row r="846" spans="1:27" ht="12.75" customHeight="1">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c r="AA846" s="62"/>
    </row>
    <row r="847" spans="1:27" ht="12.75" customHeight="1">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c r="AA847" s="62"/>
    </row>
    <row r="848" spans="1:27" ht="12.75" customHeight="1">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c r="AA848" s="62"/>
    </row>
    <row r="849" spans="1:27" ht="12.75" customHeight="1">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c r="AA849" s="62"/>
    </row>
    <row r="850" spans="1:27" ht="12.75" customHeight="1">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c r="AA850" s="62"/>
    </row>
    <row r="851" spans="1:27" ht="12.75" customHeight="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c r="AA851" s="62"/>
    </row>
    <row r="852" spans="1:27" ht="12.75" customHeight="1">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c r="AA852" s="62"/>
    </row>
    <row r="853" spans="1:27" ht="12.75" customHeight="1">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c r="AA853" s="62"/>
    </row>
    <row r="854" spans="1:27" ht="12.75" customHeight="1">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c r="AA854" s="62"/>
    </row>
    <row r="855" spans="1:27" ht="12.75" customHeight="1">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c r="AA855" s="62"/>
    </row>
    <row r="856" spans="1:27" ht="12.75" customHeight="1">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c r="AA856" s="62"/>
    </row>
    <row r="857" spans="1:27" ht="12.75" customHeight="1">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c r="AA857" s="62"/>
    </row>
    <row r="858" spans="1:27" ht="12.75" customHeight="1">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c r="AA858" s="62"/>
    </row>
    <row r="859" spans="1:27" ht="12.75" customHeight="1">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c r="AA859" s="62"/>
    </row>
    <row r="860" spans="1:27" ht="12.75" customHeight="1">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c r="AA860" s="62"/>
    </row>
    <row r="861" spans="1:27" ht="12.75" customHeight="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c r="AA861" s="62"/>
    </row>
    <row r="862" spans="1:27" ht="12.75" customHeight="1">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row>
    <row r="863" spans="1:27" ht="12.75" customHeight="1">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c r="AA863" s="62"/>
    </row>
    <row r="864" spans="1:27" ht="12.75" customHeight="1">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c r="AA864" s="62"/>
    </row>
    <row r="865" spans="1:27" ht="12.75" customHeight="1">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c r="AA865" s="62"/>
    </row>
    <row r="866" spans="1:27" ht="12.75" customHeight="1">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c r="AA866" s="62"/>
    </row>
    <row r="867" spans="1:27" ht="12.75" customHeight="1">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c r="AA867" s="62"/>
    </row>
    <row r="868" spans="1:27" ht="12.75" customHeight="1">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c r="AA868" s="62"/>
    </row>
    <row r="869" spans="1:27" ht="12.75" customHeight="1">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c r="AA869" s="62"/>
    </row>
    <row r="870" spans="1:27" ht="12.75" customHeight="1">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c r="AA870" s="62"/>
    </row>
    <row r="871" spans="1:27" ht="12.75" customHeight="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c r="AA871" s="62"/>
    </row>
    <row r="872" spans="1:27" ht="12.75" customHeight="1">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c r="AA872" s="62"/>
    </row>
    <row r="873" spans="1:27" ht="12.75" customHeight="1">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c r="AA873" s="62"/>
    </row>
    <row r="874" spans="1:27" ht="12.75" customHeight="1">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c r="AA874" s="62"/>
    </row>
    <row r="875" spans="1:27" ht="12.75" customHeight="1">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c r="AA875" s="62"/>
    </row>
    <row r="876" spans="1:27" ht="12.75" customHeight="1">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c r="AA876" s="62"/>
    </row>
    <row r="877" spans="1:27" ht="12.75" customHeight="1">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c r="AA877" s="62"/>
    </row>
    <row r="878" spans="1:27" ht="12.75" customHeight="1">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c r="AA878" s="62"/>
    </row>
    <row r="879" spans="1:27" ht="12.75" customHeight="1">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c r="AA879" s="62"/>
    </row>
    <row r="880" spans="1:27" ht="12.75" customHeight="1">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c r="AA880" s="62"/>
    </row>
    <row r="881" spans="1:27" ht="12.75" customHeight="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c r="AA881" s="62"/>
    </row>
    <row r="882" spans="1:27" ht="12.75" customHeight="1">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c r="AA882" s="62"/>
    </row>
    <row r="883" spans="1:27" ht="12.75" customHeight="1">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c r="AA883" s="62"/>
    </row>
    <row r="884" spans="1:27" ht="12.75" customHeight="1">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c r="AA884" s="62"/>
    </row>
    <row r="885" spans="1:27" ht="12.75" customHeight="1">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c r="AA885" s="62"/>
    </row>
    <row r="886" spans="1:27" ht="12.75" customHeight="1">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c r="AA886" s="62"/>
    </row>
    <row r="887" spans="1:27" ht="12.75" customHeight="1">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c r="AA887" s="62"/>
    </row>
    <row r="888" spans="1:27" ht="12.75" customHeight="1">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c r="AA888" s="62"/>
    </row>
    <row r="889" spans="1:27" ht="12.75" customHeight="1">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c r="AA889" s="62"/>
    </row>
    <row r="890" spans="1:27" ht="12.75" customHeight="1">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c r="AA890" s="62"/>
    </row>
    <row r="891" spans="1:27" ht="12.75" customHeight="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c r="AA891" s="62"/>
    </row>
    <row r="892" spans="1:27" ht="12.75" customHeight="1">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c r="AA892" s="62"/>
    </row>
    <row r="893" spans="1:27" ht="12.75" customHeight="1">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c r="AA893" s="62"/>
    </row>
    <row r="894" spans="1:27" ht="12.75" customHeight="1">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c r="AA894" s="62"/>
    </row>
    <row r="895" spans="1:27" ht="12.75" customHeight="1">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c r="AA895" s="62"/>
    </row>
    <row r="896" spans="1:27" ht="12.75" customHeight="1">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c r="AA896" s="62"/>
    </row>
    <row r="897" spans="1:27" ht="12.75" customHeight="1">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c r="AA897" s="62"/>
    </row>
    <row r="898" spans="1:27" ht="12.75" customHeight="1">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c r="AA898" s="62"/>
    </row>
    <row r="899" spans="1:27" ht="12.75" customHeight="1">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c r="AA899" s="62"/>
    </row>
    <row r="900" spans="1:27" ht="12.75" customHeight="1">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c r="AA900" s="62"/>
    </row>
    <row r="901" spans="1:27" ht="12.75" customHeight="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c r="AA901" s="62"/>
    </row>
    <row r="902" spans="1:27" ht="12.75" customHeight="1">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c r="AA902" s="62"/>
    </row>
    <row r="903" spans="1:27" ht="12.75" customHeight="1">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c r="AA903" s="62"/>
    </row>
    <row r="904" spans="1:27" ht="12.75" customHeight="1">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c r="AA904" s="62"/>
    </row>
    <row r="905" spans="1:27" ht="12.75" customHeight="1">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c r="AA905" s="62"/>
    </row>
    <row r="906" spans="1:27" ht="12.75" customHeight="1">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c r="AA906" s="62"/>
    </row>
    <row r="907" spans="1:27" ht="12.75" customHeight="1">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c r="AA907" s="62"/>
    </row>
    <row r="908" spans="1:27" ht="12.75" customHeight="1">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c r="AA908" s="62"/>
    </row>
    <row r="909" spans="1:27" ht="12.75" customHeight="1">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c r="AA909" s="62"/>
    </row>
    <row r="910" spans="1:27" ht="12.75" customHeight="1">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c r="AA910" s="62"/>
    </row>
    <row r="911" spans="1:27" ht="12.75" customHeight="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c r="AA911" s="62"/>
    </row>
    <row r="912" spans="1:27" ht="12.75" customHeight="1">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c r="AA912" s="62"/>
    </row>
    <row r="913" spans="1:27" ht="12.75" customHeight="1">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c r="AA913" s="62"/>
    </row>
    <row r="914" spans="1:27" ht="12.75" customHeight="1">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c r="AA914" s="62"/>
    </row>
    <row r="915" spans="1:27" ht="12.75" customHeight="1">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c r="AA915" s="62"/>
    </row>
    <row r="916" spans="1:27" ht="12.75" customHeight="1">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c r="AA916" s="62"/>
    </row>
    <row r="917" spans="1:27" ht="12.75" customHeight="1">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c r="AA917" s="62"/>
    </row>
    <row r="918" spans="1:27" ht="12.75" customHeight="1">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c r="AA918" s="62"/>
    </row>
    <row r="919" spans="1:27" ht="12.75" customHeight="1">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c r="AA919" s="62"/>
    </row>
    <row r="920" spans="1:27" ht="12.75" customHeight="1">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c r="AA920" s="62"/>
    </row>
    <row r="921" spans="1:27" ht="12.75" customHeight="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c r="AA921" s="62"/>
    </row>
    <row r="922" spans="1:27" ht="12.75" customHeight="1">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c r="AA922" s="62"/>
    </row>
    <row r="923" spans="1:27" ht="12.75" customHeight="1">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c r="AA923" s="62"/>
    </row>
    <row r="924" spans="1:27" ht="12.75" customHeight="1">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c r="AA924" s="62"/>
    </row>
    <row r="925" spans="1:27" ht="12.75" customHeight="1">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c r="AA925" s="62"/>
    </row>
    <row r="926" spans="1:27" ht="12.75" customHeight="1">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c r="AA926" s="62"/>
    </row>
    <row r="927" spans="1:27" ht="12.75" customHeight="1">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c r="AA927" s="62"/>
    </row>
    <row r="928" spans="1:27" ht="12.75" customHeight="1">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c r="AA928" s="62"/>
    </row>
    <row r="929" spans="1:27" ht="12.75" customHeight="1">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c r="AA929" s="62"/>
    </row>
    <row r="930" spans="1:27" ht="12.75" customHeight="1">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c r="AA930" s="62"/>
    </row>
    <row r="931" spans="1:27" ht="12.75" customHeight="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c r="AA931" s="62"/>
    </row>
    <row r="932" spans="1:27" ht="12.75" customHeight="1">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c r="AA932" s="62"/>
    </row>
    <row r="933" spans="1:27" ht="12.75" customHeight="1">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c r="AA933" s="62"/>
    </row>
    <row r="934" spans="1:27" ht="12.75" customHeight="1">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c r="AA934" s="62"/>
    </row>
    <row r="935" spans="1:27" ht="12.75" customHeight="1">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c r="AA935" s="62"/>
    </row>
    <row r="936" spans="1:27" ht="12.75" customHeight="1">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c r="AA936" s="62"/>
    </row>
    <row r="937" spans="1:27" ht="12.75" customHeight="1">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c r="AA937" s="62"/>
    </row>
    <row r="938" spans="1:27" ht="12.75" customHeight="1">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c r="AA938" s="62"/>
    </row>
    <row r="939" spans="1:27" ht="12.75" customHeight="1">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c r="AA939" s="62"/>
    </row>
    <row r="940" spans="1:27" ht="12.75" customHeight="1">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c r="AA940" s="62"/>
    </row>
    <row r="941" spans="1:27" ht="12.75" customHeight="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c r="AA941" s="62"/>
    </row>
    <row r="942" spans="1:27" ht="12.75" customHeight="1">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c r="AA942" s="62"/>
    </row>
    <row r="943" spans="1:27" ht="12.75" customHeight="1">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c r="AA943" s="62"/>
    </row>
    <row r="944" spans="1:27" ht="12.75" customHeight="1">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c r="AA944" s="62"/>
    </row>
    <row r="945" spans="1:27" ht="12.75" customHeight="1">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c r="AA945" s="62"/>
    </row>
    <row r="946" spans="1:27" ht="12.75" customHeight="1">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c r="AA946" s="62"/>
    </row>
    <row r="947" spans="1:27" ht="12.75" customHeight="1">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c r="AA947" s="62"/>
    </row>
    <row r="948" spans="1:27" ht="12.75" customHeight="1">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c r="AA948" s="62"/>
    </row>
    <row r="949" spans="1:27" ht="12.75" customHeight="1">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c r="AA949" s="62"/>
    </row>
    <row r="950" spans="1:27" ht="12.75" customHeight="1">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c r="AA950" s="62"/>
    </row>
    <row r="951" spans="1:27" ht="12.75" customHeight="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c r="AA951" s="62"/>
    </row>
    <row r="952" spans="1:27" ht="12.75" customHeight="1">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c r="AA952" s="62"/>
    </row>
    <row r="953" spans="1:27" ht="12.75" customHeight="1">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c r="AA953" s="62"/>
    </row>
    <row r="954" spans="1:27" ht="12.75" customHeight="1">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c r="AA954" s="62"/>
    </row>
    <row r="955" spans="1:27" ht="12.75" customHeight="1">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c r="AA955" s="62"/>
    </row>
    <row r="956" spans="1:27" ht="12.75" customHeight="1">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c r="AA956" s="62"/>
    </row>
    <row r="957" spans="1:27" ht="12.75" customHeight="1">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c r="AA957" s="62"/>
    </row>
    <row r="958" spans="1:27" ht="12.75" customHeight="1">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c r="AA958" s="62"/>
    </row>
    <row r="959" spans="1:27" ht="12.75" customHeight="1">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c r="AA959" s="62"/>
    </row>
    <row r="960" spans="1:27" ht="12.75" customHeight="1">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c r="AA960" s="62"/>
    </row>
    <row r="961" spans="1:27" ht="12.75" customHeight="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c r="AA961" s="62"/>
    </row>
    <row r="962" spans="1:27" ht="12.75" customHeight="1">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c r="AA962" s="62"/>
    </row>
    <row r="963" spans="1:27" ht="12.75" customHeight="1">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c r="AA963" s="62"/>
    </row>
    <row r="964" spans="1:27" ht="12.75" customHeight="1">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c r="AA964" s="62"/>
    </row>
    <row r="965" spans="1:27" ht="12.75" customHeight="1">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c r="AA965" s="62"/>
    </row>
    <row r="966" spans="1:27" ht="12.75" customHeight="1">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c r="AA966" s="62"/>
    </row>
    <row r="967" spans="1:27" ht="12.75" customHeight="1">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c r="AA967" s="62"/>
    </row>
    <row r="968" spans="1:27" ht="12.75" customHeight="1">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c r="AA968" s="62"/>
    </row>
    <row r="969" spans="1:27" ht="12.75" customHeight="1">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c r="AA969" s="62"/>
    </row>
    <row r="970" spans="1:27" ht="12.75" customHeight="1">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c r="AA970" s="62"/>
    </row>
    <row r="971" spans="1:27" ht="12.75" customHeight="1">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c r="AA971" s="62"/>
    </row>
    <row r="972" spans="1:27" ht="12.75" customHeight="1">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c r="AA972" s="62"/>
    </row>
    <row r="973" spans="1:27" ht="12.75" customHeight="1">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c r="AA973" s="62"/>
    </row>
    <row r="974" spans="1:27" ht="12.75" customHeight="1">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c r="AA974" s="62"/>
    </row>
    <row r="975" spans="1:27" ht="12.75" customHeight="1">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c r="AA975" s="62"/>
    </row>
    <row r="976" spans="1:27" ht="12.75" customHeight="1">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c r="AA976" s="62"/>
    </row>
    <row r="977" spans="1:27" ht="12.75" customHeight="1">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c r="AA977" s="62"/>
    </row>
    <row r="978" spans="1:27" ht="12.75" customHeight="1">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c r="AA978" s="62"/>
    </row>
    <row r="979" spans="1:27" ht="12.75" customHeight="1">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c r="AA979" s="62"/>
    </row>
    <row r="980" spans="1:27" ht="12.75" customHeight="1">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c r="AA980" s="62"/>
    </row>
    <row r="981" spans="1:27" ht="12.75" customHeight="1">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c r="AA981" s="62"/>
    </row>
    <row r="982" spans="1:27" ht="12.75" customHeight="1">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c r="AA982" s="62"/>
    </row>
    <row r="983" spans="1:27" ht="12.75" customHeight="1">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c r="AA983" s="62"/>
    </row>
    <row r="984" spans="1:27" ht="12.75" customHeight="1">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c r="AA984" s="62"/>
    </row>
    <row r="985" spans="1:27" ht="12.75" customHeight="1">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c r="AA985" s="62"/>
    </row>
    <row r="986" spans="1:27" ht="12.75" customHeight="1">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c r="AA986" s="62"/>
    </row>
    <row r="987" spans="1:27" ht="12.75" customHeight="1">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c r="AA987" s="62"/>
    </row>
    <row r="988" spans="1:27" ht="12.75" customHeight="1">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c r="AA988" s="62"/>
    </row>
    <row r="989" spans="1:27" ht="12.75" customHeight="1">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c r="AA989" s="62"/>
    </row>
    <row r="990" spans="1:27" ht="12.75" customHeight="1">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c r="AA990" s="62"/>
    </row>
    <row r="991" spans="1:27" ht="12.75" customHeight="1">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c r="AA991" s="62"/>
    </row>
    <row r="992" spans="1:27" ht="12.75" customHeight="1">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c r="AA992" s="62"/>
    </row>
    <row r="993" spans="1:27" ht="12.75" customHeight="1">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c r="AA993" s="62"/>
    </row>
    <row r="994" spans="1:27" ht="12.75" customHeight="1">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c r="AA994" s="62"/>
    </row>
    <row r="995" spans="1:27" ht="12.75" customHeight="1">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c r="AA995" s="62"/>
    </row>
    <row r="996" spans="1:27" ht="12.75" customHeight="1">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c r="AA996" s="62"/>
    </row>
  </sheetData>
  <mergeCells count="7">
    <mergeCell ref="B22:C22"/>
    <mergeCell ref="B2:C2"/>
    <mergeCell ref="B3:C3"/>
    <mergeCell ref="B4:C4"/>
    <mergeCell ref="B5:C5"/>
    <mergeCell ref="B6:C6"/>
    <mergeCell ref="B21:C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A153-AA99-4397-A2DB-97D4D1C46DDC}">
  <sheetPr>
    <tabColor rgb="FFFF0000"/>
  </sheetPr>
  <dimension ref="B1:BO308"/>
  <sheetViews>
    <sheetView zoomScale="70" zoomScaleNormal="70" workbookViewId="0">
      <selection activeCell="F24" sqref="F24"/>
    </sheetView>
  </sheetViews>
  <sheetFormatPr defaultColWidth="14.42578125" defaultRowHeight="15.75"/>
  <cols>
    <col min="1" max="1" width="5.28515625" style="78" customWidth="1"/>
    <col min="2" max="2" width="12.42578125" style="78" customWidth="1"/>
    <col min="3" max="3" width="66.85546875" style="78" customWidth="1"/>
    <col min="4" max="4" width="32.42578125" style="78" customWidth="1"/>
    <col min="5" max="6" width="25.7109375" style="78" customWidth="1"/>
    <col min="7" max="7" width="36.140625" style="78" customWidth="1"/>
    <col min="8" max="8" width="30.85546875" style="78" customWidth="1"/>
    <col min="9" max="9" width="28" style="79" customWidth="1"/>
    <col min="10" max="10" width="33.7109375" style="79" bestFit="1" customWidth="1"/>
    <col min="11" max="11" width="25.7109375" style="78" customWidth="1"/>
    <col min="12" max="12" width="47.7109375" style="78" customWidth="1"/>
    <col min="13" max="13" width="20.7109375" style="80" customWidth="1"/>
    <col min="14" max="28" width="10.7109375" style="80" customWidth="1"/>
    <col min="29" max="67" width="14.42578125" style="80"/>
    <col min="68" max="16384" width="14.42578125" style="78"/>
  </cols>
  <sheetData>
    <row r="1" spans="2:3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2:3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2:3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2:38" s="80" customFormat="1" ht="47.25">
      <c r="B4" s="81" t="s">
        <v>5</v>
      </c>
      <c r="C4" s="82" t="s">
        <v>209</v>
      </c>
      <c r="D4" s="82" t="s">
        <v>210</v>
      </c>
      <c r="E4" s="82" t="s">
        <v>211</v>
      </c>
      <c r="F4" s="82" t="s">
        <v>212</v>
      </c>
      <c r="G4" s="82" t="s">
        <v>213</v>
      </c>
      <c r="H4" s="82" t="s">
        <v>214</v>
      </c>
      <c r="I4" s="82" t="s">
        <v>215</v>
      </c>
      <c r="J4" s="82" t="s">
        <v>216</v>
      </c>
      <c r="K4" s="83" t="s">
        <v>217</v>
      </c>
      <c r="L4" s="84" t="s">
        <v>218</v>
      </c>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2:38" s="80" customFormat="1" ht="67.5" customHeight="1">
      <c r="B5" s="85">
        <v>1</v>
      </c>
      <c r="C5" s="86" t="str">
        <f>Entrega!C9</f>
        <v>TRANSPORTES ESPECIALES ACAR S.A.</v>
      </c>
      <c r="D5" s="87" t="s">
        <v>219</v>
      </c>
      <c r="E5" s="87" t="s">
        <v>28</v>
      </c>
      <c r="F5" s="87" t="s">
        <v>28</v>
      </c>
      <c r="G5" s="87" t="s">
        <v>28</v>
      </c>
      <c r="H5" s="87" t="s">
        <v>28</v>
      </c>
      <c r="I5" s="87" t="s">
        <v>28</v>
      </c>
      <c r="J5" s="87" t="s">
        <v>28</v>
      </c>
      <c r="K5" s="87" t="s">
        <v>220</v>
      </c>
      <c r="L5" s="77" t="s">
        <v>221</v>
      </c>
      <c r="M5" s="78"/>
      <c r="N5" s="78"/>
      <c r="O5" s="78"/>
      <c r="P5" s="78"/>
      <c r="Q5" s="78"/>
      <c r="R5" s="78"/>
      <c r="S5" s="78"/>
      <c r="T5" s="78"/>
      <c r="U5" s="78"/>
      <c r="V5" s="78"/>
      <c r="W5" s="78"/>
      <c r="X5" s="78"/>
      <c r="Y5" s="78"/>
      <c r="Z5" s="78"/>
      <c r="AA5" s="78"/>
      <c r="AB5" s="78"/>
      <c r="AC5" s="78"/>
      <c r="AD5" s="78"/>
      <c r="AE5" s="78"/>
      <c r="AF5" s="78"/>
      <c r="AG5" s="78"/>
      <c r="AH5" s="78"/>
      <c r="AI5" s="78"/>
      <c r="AJ5" s="78"/>
      <c r="AK5" s="78"/>
      <c r="AL5" s="78"/>
    </row>
    <row r="6" spans="2:38" s="80" customFormat="1" ht="58.5" customHeight="1">
      <c r="B6" s="85">
        <v>2</v>
      </c>
      <c r="C6" s="86" t="str">
        <f>Entrega!C10</f>
        <v>TRANSPORTE Y TURISMO 1A S.A.S.</v>
      </c>
      <c r="D6" s="87" t="s">
        <v>28</v>
      </c>
      <c r="E6" s="87" t="s">
        <v>28</v>
      </c>
      <c r="F6" s="87" t="s">
        <v>28</v>
      </c>
      <c r="G6" s="87" t="s">
        <v>28</v>
      </c>
      <c r="H6" s="87" t="s">
        <v>28</v>
      </c>
      <c r="I6" s="87" t="s">
        <v>28</v>
      </c>
      <c r="J6" s="87" t="s">
        <v>28</v>
      </c>
      <c r="K6" s="87" t="s">
        <v>220</v>
      </c>
      <c r="L6" s="77"/>
      <c r="M6" s="78"/>
      <c r="N6" s="78"/>
      <c r="O6" s="78"/>
      <c r="P6" s="78"/>
      <c r="Q6" s="78"/>
      <c r="R6" s="78"/>
      <c r="S6" s="78"/>
      <c r="T6" s="78"/>
      <c r="U6" s="78"/>
      <c r="V6" s="78"/>
      <c r="W6" s="78"/>
      <c r="X6" s="78"/>
      <c r="Y6" s="78"/>
      <c r="Z6" s="78"/>
      <c r="AA6" s="78"/>
      <c r="AB6" s="78"/>
      <c r="AC6" s="78"/>
      <c r="AD6" s="78"/>
      <c r="AE6" s="78"/>
      <c r="AF6" s="78"/>
      <c r="AG6" s="78"/>
      <c r="AH6" s="78"/>
      <c r="AI6" s="78"/>
      <c r="AJ6" s="78"/>
      <c r="AK6" s="78"/>
      <c r="AL6" s="78"/>
    </row>
    <row r="7" spans="2:38" s="80" customFormat="1" ht="78" customHeight="1">
      <c r="B7" s="85">
        <v>3</v>
      </c>
      <c r="C7" s="86" t="str">
        <f>Entrega!C11</f>
        <v>TRANSPORTES CALDERON S.A.</v>
      </c>
      <c r="D7" s="87" t="s">
        <v>219</v>
      </c>
      <c r="E7" s="87" t="s">
        <v>28</v>
      </c>
      <c r="F7" s="87" t="s">
        <v>28</v>
      </c>
      <c r="G7" s="87" t="s">
        <v>28</v>
      </c>
      <c r="H7" s="87" t="s">
        <v>28</v>
      </c>
      <c r="I7" s="87" t="s">
        <v>28</v>
      </c>
      <c r="J7" s="87" t="s">
        <v>28</v>
      </c>
      <c r="K7" s="87" t="s">
        <v>220</v>
      </c>
      <c r="L7" s="77" t="s">
        <v>221</v>
      </c>
      <c r="M7" s="78"/>
      <c r="N7" s="78"/>
      <c r="O7" s="78"/>
      <c r="P7" s="78"/>
      <c r="Q7" s="78"/>
      <c r="R7" s="78"/>
      <c r="S7" s="78"/>
      <c r="T7" s="78"/>
      <c r="U7" s="78"/>
      <c r="V7" s="78"/>
      <c r="W7" s="78"/>
      <c r="X7" s="78"/>
      <c r="Y7" s="78"/>
      <c r="Z7" s="78"/>
      <c r="AA7" s="78"/>
      <c r="AB7" s="78"/>
      <c r="AC7" s="78"/>
      <c r="AD7" s="78"/>
      <c r="AE7" s="78"/>
      <c r="AF7" s="78"/>
      <c r="AG7" s="78"/>
      <c r="AH7" s="78"/>
      <c r="AI7" s="78"/>
      <c r="AJ7" s="78"/>
      <c r="AK7" s="78"/>
      <c r="AL7" s="78"/>
    </row>
    <row r="8" spans="2:38" s="80" customFormat="1" ht="38.25" customHeight="1">
      <c r="B8" s="78"/>
      <c r="C8" s="78"/>
      <c r="D8" s="78"/>
      <c r="E8" s="78"/>
      <c r="F8" s="78"/>
      <c r="G8" s="78"/>
      <c r="H8" s="78"/>
      <c r="I8" s="79"/>
      <c r="J8" s="79"/>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row>
    <row r="9" spans="2:38" s="80" customFormat="1">
      <c r="B9" s="78"/>
      <c r="C9" s="78"/>
      <c r="D9" s="78"/>
      <c r="E9" s="78"/>
      <c r="F9" s="78"/>
      <c r="G9" s="78"/>
      <c r="H9" s="78"/>
      <c r="I9" s="79"/>
      <c r="J9" s="79"/>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row>
    <row r="10" spans="2:38" s="80" customFormat="1">
      <c r="B10" s="78"/>
      <c r="C10" s="78"/>
      <c r="D10" s="78"/>
      <c r="E10" s="78"/>
      <c r="F10" s="78"/>
      <c r="G10" s="78"/>
      <c r="H10" s="78"/>
      <c r="I10" s="79"/>
      <c r="J10" s="79"/>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row>
    <row r="11" spans="2:38" s="80" customFormat="1">
      <c r="B11" s="78"/>
      <c r="C11" s="78"/>
      <c r="D11" s="78"/>
      <c r="E11" s="78"/>
      <c r="F11" s="78"/>
      <c r="G11" s="78"/>
      <c r="H11" s="78"/>
      <c r="I11" s="79"/>
      <c r="J11" s="79"/>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row>
    <row r="12" spans="2:38" s="80" customFormat="1">
      <c r="B12" s="78"/>
      <c r="C12" s="78"/>
      <c r="D12" s="78"/>
      <c r="E12" s="78"/>
      <c r="F12" s="78"/>
      <c r="G12" s="78"/>
      <c r="H12" s="78"/>
      <c r="I12" s="79"/>
      <c r="J12" s="79"/>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row>
    <row r="13" spans="2:3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row>
    <row r="14" spans="2:3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row>
    <row r="15" spans="2:3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row>
    <row r="16" spans="2:3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row>
    <row r="17" spans="13:3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row>
    <row r="18" spans="13:3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13:3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0" spans="13:3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row>
    <row r="21" spans="13:3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row>
    <row r="22" spans="13:3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row>
    <row r="23" spans="13:3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row>
    <row r="24" spans="13:3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row>
    <row r="25" spans="13:3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row>
    <row r="26" spans="13:3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row>
    <row r="27" spans="13:3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row>
    <row r="28" spans="13:3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row>
    <row r="29" spans="13:3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row>
    <row r="30" spans="13:3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row>
    <row r="31" spans="13:3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row>
    <row r="32" spans="13:3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row>
    <row r="33" spans="13:3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row>
    <row r="34" spans="13:3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row>
    <row r="35" spans="13:3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row>
    <row r="36" spans="13:3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row>
    <row r="37" spans="13:3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row>
    <row r="38" spans="13:3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row>
    <row r="39" spans="13:3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row>
    <row r="40" spans="13:3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row>
    <row r="41" spans="13:3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row>
    <row r="42" spans="13:3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row>
    <row r="43" spans="13:3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row>
    <row r="44" spans="13:3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row>
    <row r="45" spans="13:3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row>
    <row r="46" spans="13:3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row>
    <row r="47" spans="13:3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row>
    <row r="48" spans="13:3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row>
    <row r="49" spans="13:3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row>
    <row r="50" spans="13:3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row>
    <row r="51" spans="13:3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row>
    <row r="52" spans="13:3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row>
    <row r="53" spans="13:3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row>
    <row r="54" spans="13:3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row>
    <row r="55" spans="13:3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row>
    <row r="56" spans="13:3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row>
    <row r="57" spans="13:3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row>
    <row r="58" spans="13:3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row>
    <row r="59" spans="13:3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row>
    <row r="60" spans="13:3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row>
    <row r="61" spans="13:3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row>
    <row r="62" spans="13:3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row>
    <row r="63" spans="13:3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row>
    <row r="64" spans="13:3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row>
    <row r="65" spans="13:3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row>
    <row r="66" spans="13:3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row>
    <row r="67" spans="13:3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row>
    <row r="68" spans="13:3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row>
    <row r="69" spans="13:3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row>
    <row r="70" spans="13:3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row>
    <row r="71" spans="13:3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row>
    <row r="72" spans="13:3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row>
    <row r="73" spans="13:3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row>
    <row r="74" spans="13:3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row>
    <row r="75" spans="13:3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row>
    <row r="76" spans="13:3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row>
    <row r="77" spans="13:3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row>
    <row r="78" spans="13:3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row>
    <row r="79" spans="13:3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row>
    <row r="80" spans="13:3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row>
    <row r="81" spans="13:3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row>
    <row r="82" spans="13:3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row>
    <row r="83" spans="13:3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row>
    <row r="84" spans="13:3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row>
    <row r="85" spans="13:3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row>
    <row r="86" spans="13:3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row>
    <row r="87" spans="13:3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row>
    <row r="88" spans="13:3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row>
    <row r="89" spans="13:3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row>
    <row r="90" spans="13:3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row>
    <row r="91" spans="13:3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row>
    <row r="92" spans="13:3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row>
    <row r="93" spans="13:3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row>
    <row r="94" spans="13:3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row>
    <row r="95" spans="13:3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row>
    <row r="96" spans="13:3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row>
    <row r="97" spans="13:3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row>
    <row r="98" spans="13:3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row>
    <row r="99" spans="13:3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row>
    <row r="100" spans="13:3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row>
    <row r="101" spans="13:3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row>
    <row r="102" spans="13:3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row>
    <row r="103" spans="13:3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row>
    <row r="104" spans="13:3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row>
    <row r="105" spans="13:3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row>
    <row r="106" spans="13:3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row>
    <row r="107" spans="13:3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row>
    <row r="108" spans="13:3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row>
    <row r="109" spans="13:3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row>
    <row r="110" spans="13:3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row>
    <row r="111" spans="13:3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row>
    <row r="112" spans="13:3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row>
    <row r="113" spans="13:3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row>
    <row r="114" spans="13:3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row>
    <row r="115" spans="13:3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row>
    <row r="116" spans="13:3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row>
    <row r="117" spans="13:3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row>
    <row r="118" spans="13:3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row>
    <row r="119" spans="13:3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row>
    <row r="120" spans="13:3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row>
    <row r="121" spans="13:3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row>
    <row r="122" spans="13:3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row>
    <row r="123" spans="13:3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row>
    <row r="124" spans="13:3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row>
    <row r="125" spans="13:3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row>
    <row r="126" spans="13:3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row>
    <row r="127" spans="13:3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row>
    <row r="128" spans="13:3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row>
    <row r="129" spans="13:3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row>
    <row r="130" spans="13:3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row>
    <row r="131" spans="13:3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row>
    <row r="132" spans="13:3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row>
    <row r="133" spans="13:3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row>
    <row r="134" spans="13:3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row>
    <row r="135" spans="13:3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row>
    <row r="136" spans="13:3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row>
    <row r="137" spans="13:3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row>
    <row r="138" spans="13:3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row>
    <row r="139" spans="13:3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row>
    <row r="140" spans="13:3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row>
    <row r="141" spans="13:3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row>
    <row r="142" spans="13:3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row>
    <row r="143" spans="13:3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row>
    <row r="144" spans="13:3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row>
    <row r="145" spans="13:3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row>
    <row r="146" spans="13:3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row>
    <row r="147" spans="13:3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row>
    <row r="148" spans="13:3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row>
    <row r="149" spans="13:3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row>
    <row r="150" spans="13:3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row>
    <row r="151" spans="13:3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row>
    <row r="152" spans="13:3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row>
    <row r="153" spans="13:3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row>
    <row r="154" spans="13:3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row>
    <row r="155" spans="13:3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row>
    <row r="156" spans="13:3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row>
    <row r="157" spans="13:3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row>
    <row r="158" spans="13:3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row>
    <row r="159" spans="13:3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row>
    <row r="160" spans="13:3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row>
    <row r="161" spans="13:3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row>
    <row r="162" spans="13:3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row>
    <row r="163" spans="13:3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row>
    <row r="164" spans="13:3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row>
    <row r="165" spans="13:3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row>
    <row r="166" spans="13:3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row>
    <row r="167" spans="13:3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row>
    <row r="168" spans="13:3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row>
    <row r="169" spans="13:3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row>
    <row r="170" spans="13:3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row>
    <row r="171" spans="13:3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row>
    <row r="172" spans="13:3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row>
    <row r="173" spans="13:3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row>
    <row r="174" spans="13:3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row>
    <row r="175" spans="13:3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row>
    <row r="176" spans="13:3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row>
    <row r="177" spans="13:3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row>
    <row r="178" spans="13:3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row>
    <row r="179" spans="13:3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row>
    <row r="180" spans="13:3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row>
    <row r="181" spans="13:3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row>
    <row r="182" spans="13:3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row>
    <row r="183" spans="13:3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row>
    <row r="184" spans="13:3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row>
    <row r="185" spans="13:3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row>
    <row r="186" spans="13:3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row>
    <row r="187" spans="13:3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row>
    <row r="188" spans="13:3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row>
    <row r="189" spans="13:3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row>
    <row r="190" spans="13:3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row>
    <row r="191" spans="13:3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row>
    <row r="192" spans="13:3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row>
    <row r="193" spans="13:3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row>
    <row r="194" spans="13:3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row>
    <row r="195" spans="13:3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row>
    <row r="196" spans="13:3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row>
    <row r="197" spans="13:3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row>
    <row r="198" spans="13:3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row>
    <row r="199" spans="13:3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row>
    <row r="200" spans="13:3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row>
    <row r="201" spans="13:3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row>
    <row r="202" spans="13:3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row>
    <row r="203" spans="13:3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row>
    <row r="204" spans="13:3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row>
    <row r="205" spans="13:3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row>
    <row r="206" spans="13:3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row>
    <row r="207" spans="13:38">
      <c r="M207" s="78"/>
      <c r="N207" s="78"/>
      <c r="O207" s="78"/>
      <c r="P207" s="78"/>
      <c r="Q207" s="78"/>
      <c r="R207" s="78"/>
      <c r="S207" s="78"/>
      <c r="T207" s="78"/>
      <c r="U207" s="78"/>
      <c r="V207" s="78"/>
      <c r="W207" s="78"/>
      <c r="X207" s="78"/>
      <c r="Y207" s="78"/>
      <c r="Z207" s="78"/>
      <c r="AA207" s="78"/>
      <c r="AB207" s="78"/>
      <c r="AC207" s="78"/>
      <c r="AD207" s="78"/>
      <c r="AE207" s="78"/>
      <c r="AF207" s="78"/>
      <c r="AG207" s="78"/>
      <c r="AH207" s="78"/>
      <c r="AI207" s="78"/>
      <c r="AJ207" s="78"/>
      <c r="AK207" s="78"/>
      <c r="AL207" s="78"/>
    </row>
    <row r="208" spans="13:3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row>
    <row r="209" spans="13:3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row>
    <row r="210" spans="13:3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row>
    <row r="211" spans="13:38">
      <c r="M211" s="78"/>
      <c r="N211" s="78"/>
      <c r="O211" s="78"/>
      <c r="P211" s="78"/>
      <c r="Q211" s="78"/>
      <c r="R211" s="78"/>
      <c r="S211" s="78"/>
      <c r="T211" s="78"/>
      <c r="U211" s="78"/>
      <c r="V211" s="78"/>
      <c r="W211" s="78"/>
      <c r="X211" s="78"/>
      <c r="Y211" s="78"/>
      <c r="Z211" s="78"/>
      <c r="AA211" s="78"/>
      <c r="AB211" s="78"/>
      <c r="AC211" s="78"/>
      <c r="AD211" s="78"/>
      <c r="AE211" s="78"/>
      <c r="AF211" s="78"/>
      <c r="AG211" s="78"/>
      <c r="AH211" s="78"/>
      <c r="AI211" s="78"/>
      <c r="AJ211" s="78"/>
      <c r="AK211" s="78"/>
      <c r="AL211" s="78"/>
    </row>
    <row r="212" spans="13:3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row>
    <row r="213" spans="13:3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row>
    <row r="214" spans="13:3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row>
    <row r="215" spans="13:3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row>
    <row r="216" spans="13:3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row>
    <row r="217" spans="13:3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row>
    <row r="218" spans="13:3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row>
    <row r="219" spans="13:38">
      <c r="M219" s="78"/>
      <c r="N219" s="78"/>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row>
    <row r="220" spans="13:3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row>
    <row r="221" spans="13:38">
      <c r="M221" s="78"/>
      <c r="N221" s="78"/>
      <c r="O221" s="78"/>
      <c r="P221" s="78"/>
      <c r="Q221" s="78"/>
      <c r="R221" s="78"/>
      <c r="S221" s="78"/>
      <c r="T221" s="78"/>
      <c r="U221" s="78"/>
      <c r="V221" s="78"/>
      <c r="W221" s="78"/>
      <c r="X221" s="78"/>
      <c r="Y221" s="78"/>
      <c r="Z221" s="78"/>
      <c r="AA221" s="78"/>
      <c r="AB221" s="78"/>
      <c r="AC221" s="78"/>
      <c r="AD221" s="78"/>
      <c r="AE221" s="78"/>
      <c r="AF221" s="78"/>
      <c r="AG221" s="78"/>
      <c r="AH221" s="78"/>
      <c r="AI221" s="78"/>
      <c r="AJ221" s="78"/>
      <c r="AK221" s="78"/>
      <c r="AL221" s="78"/>
    </row>
    <row r="222" spans="13:3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row>
    <row r="223" spans="13:3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row>
    <row r="224" spans="13:3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78"/>
      <c r="AK224" s="78"/>
      <c r="AL224" s="78"/>
    </row>
    <row r="225" spans="13:3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row>
    <row r="226" spans="13:3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row>
    <row r="227" spans="13:3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row>
    <row r="228" spans="13:3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row>
    <row r="229" spans="13:3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row>
    <row r="230" spans="13:3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row>
    <row r="231" spans="13:3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row>
    <row r="232" spans="13:3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row>
    <row r="233" spans="13:3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row>
    <row r="234" spans="13:3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row>
    <row r="235" spans="13:3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row>
    <row r="236" spans="13:3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row>
    <row r="237" spans="13:3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row>
    <row r="238" spans="13:3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row>
    <row r="239" spans="13:3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row>
    <row r="240" spans="13:3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row>
    <row r="241" spans="13:3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c r="AL241" s="78"/>
    </row>
    <row r="242" spans="13:3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c r="AJ242" s="78"/>
      <c r="AK242" s="78"/>
      <c r="AL242" s="78"/>
    </row>
    <row r="243" spans="13:3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row>
    <row r="244" spans="13:3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row>
    <row r="245" spans="13:3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row>
    <row r="246" spans="13:3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row>
    <row r="247" spans="13:3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row>
    <row r="248" spans="13:3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row>
    <row r="249" spans="13:3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row>
    <row r="250" spans="13:3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row>
    <row r="251" spans="13:38">
      <c r="M251" s="78"/>
      <c r="N251" s="78"/>
      <c r="O251" s="78"/>
      <c r="P251" s="78"/>
      <c r="Q251" s="78"/>
      <c r="R251" s="78"/>
      <c r="S251" s="78"/>
      <c r="T251" s="78"/>
      <c r="U251" s="78"/>
      <c r="V251" s="78"/>
      <c r="W251" s="78"/>
      <c r="X251" s="78"/>
      <c r="Y251" s="78"/>
      <c r="Z251" s="78"/>
      <c r="AA251" s="78"/>
      <c r="AB251" s="78"/>
      <c r="AC251" s="78"/>
      <c r="AD251" s="78"/>
      <c r="AE251" s="78"/>
      <c r="AF251" s="78"/>
      <c r="AG251" s="78"/>
      <c r="AH251" s="78"/>
      <c r="AI251" s="78"/>
      <c r="AJ251" s="78"/>
      <c r="AK251" s="78"/>
      <c r="AL251" s="78"/>
    </row>
    <row r="252" spans="13:3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row>
    <row r="253" spans="13:38">
      <c r="M253" s="78"/>
      <c r="N253" s="78"/>
      <c r="O253" s="78"/>
      <c r="P253" s="78"/>
      <c r="Q253" s="78"/>
      <c r="R253" s="78"/>
      <c r="S253" s="78"/>
      <c r="T253" s="78"/>
      <c r="U253" s="78"/>
      <c r="V253" s="78"/>
      <c r="W253" s="78"/>
      <c r="X253" s="78"/>
      <c r="Y253" s="78"/>
      <c r="Z253" s="78"/>
      <c r="AA253" s="78"/>
      <c r="AB253" s="78"/>
      <c r="AC253" s="78"/>
      <c r="AD253" s="78"/>
      <c r="AE253" s="78"/>
      <c r="AF253" s="78"/>
      <c r="AG253" s="78"/>
      <c r="AH253" s="78"/>
      <c r="AI253" s="78"/>
      <c r="AJ253" s="78"/>
      <c r="AK253" s="78"/>
      <c r="AL253" s="78"/>
    </row>
    <row r="254" spans="13:3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8"/>
      <c r="AL254" s="78"/>
    </row>
    <row r="255" spans="13:3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row>
    <row r="256" spans="13:3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row>
    <row r="257" spans="13:3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row>
    <row r="258" spans="13:3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row>
    <row r="259" spans="13:3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row>
    <row r="260" spans="13:3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row>
    <row r="261" spans="13:3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8"/>
      <c r="AL261" s="78"/>
    </row>
    <row r="262" spans="13:3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row>
    <row r="263" spans="13:3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8"/>
      <c r="AL263" s="78"/>
    </row>
    <row r="264" spans="13:3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row>
    <row r="265" spans="13:3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row>
    <row r="266" spans="13:3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row>
    <row r="267" spans="13:3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row>
    <row r="268" spans="13:3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row>
    <row r="269" spans="13:3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row>
    <row r="270" spans="13:3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row>
    <row r="271" spans="13:3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row>
    <row r="272" spans="13:3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row>
    <row r="273" spans="13:3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row>
    <row r="274" spans="13:3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row>
    <row r="275" spans="13:3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row>
    <row r="276" spans="13:3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8"/>
      <c r="AL276" s="78"/>
    </row>
    <row r="277" spans="13:3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row>
    <row r="278" spans="13:3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row>
    <row r="279" spans="13:3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row>
    <row r="280" spans="13:3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8"/>
      <c r="AL280" s="78"/>
    </row>
    <row r="281" spans="13:3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row>
    <row r="282" spans="13:3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row>
    <row r="283" spans="13:38">
      <c r="M283" s="78"/>
      <c r="N283" s="78"/>
      <c r="O283" s="78"/>
      <c r="P283" s="78"/>
      <c r="Q283" s="78"/>
      <c r="R283" s="78"/>
      <c r="S283" s="78"/>
      <c r="T283" s="78"/>
      <c r="U283" s="78"/>
      <c r="V283" s="78"/>
      <c r="W283" s="78"/>
      <c r="X283" s="78"/>
      <c r="Y283" s="78"/>
      <c r="Z283" s="78"/>
      <c r="AA283" s="78"/>
      <c r="AB283" s="78"/>
      <c r="AC283" s="78"/>
      <c r="AD283" s="78"/>
      <c r="AE283" s="78"/>
      <c r="AF283" s="78"/>
      <c r="AG283" s="78"/>
      <c r="AH283" s="78"/>
      <c r="AI283" s="78"/>
      <c r="AJ283" s="78"/>
      <c r="AK283" s="78"/>
      <c r="AL283" s="78"/>
    </row>
    <row r="284" spans="13:3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row>
    <row r="285" spans="13:3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row>
    <row r="286" spans="13:3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8"/>
      <c r="AL286" s="78"/>
    </row>
    <row r="287" spans="13:3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8"/>
      <c r="AL287" s="78"/>
    </row>
    <row r="288" spans="13:3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8"/>
      <c r="AL288" s="78"/>
    </row>
    <row r="289" spans="13:3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8"/>
      <c r="AL289" s="78"/>
    </row>
    <row r="290" spans="13:38">
      <c r="M290" s="78"/>
      <c r="N290" s="78"/>
      <c r="O290" s="78"/>
      <c r="P290" s="78"/>
      <c r="Q290" s="78"/>
      <c r="R290" s="78"/>
      <c r="S290" s="78"/>
      <c r="T290" s="78"/>
      <c r="U290" s="78"/>
      <c r="V290" s="78"/>
      <c r="W290" s="78"/>
      <c r="X290" s="78"/>
      <c r="Y290" s="78"/>
      <c r="Z290" s="78"/>
      <c r="AA290" s="78"/>
      <c r="AB290" s="78"/>
      <c r="AC290" s="78"/>
      <c r="AD290" s="78"/>
      <c r="AE290" s="78"/>
      <c r="AF290" s="78"/>
      <c r="AG290" s="78"/>
      <c r="AH290" s="78"/>
      <c r="AI290" s="78"/>
      <c r="AJ290" s="78"/>
      <c r="AK290" s="78"/>
      <c r="AL290" s="78"/>
    </row>
    <row r="291" spans="13:3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8"/>
      <c r="AK291" s="78"/>
      <c r="AL291" s="78"/>
    </row>
    <row r="292" spans="13:3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8"/>
      <c r="AL292" s="78"/>
    </row>
    <row r="293" spans="13:3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row>
    <row r="294" spans="13:3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row>
    <row r="295" spans="13:3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8"/>
      <c r="AL295" s="78"/>
    </row>
    <row r="296" spans="13:3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8"/>
      <c r="AL296" s="78"/>
    </row>
    <row r="297" spans="13:3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8"/>
      <c r="AL297" s="78"/>
    </row>
    <row r="298" spans="13:3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row>
    <row r="299" spans="13:38">
      <c r="M299" s="78"/>
      <c r="N299" s="78"/>
      <c r="O299" s="78"/>
      <c r="P299" s="78"/>
      <c r="Q299" s="78"/>
      <c r="R299" s="78"/>
      <c r="S299" s="78"/>
      <c r="T299" s="78"/>
      <c r="U299" s="78"/>
      <c r="V299" s="78"/>
      <c r="W299" s="78"/>
      <c r="X299" s="78"/>
      <c r="Y299" s="78"/>
      <c r="Z299" s="78"/>
      <c r="AA299" s="78"/>
      <c r="AB299" s="78"/>
      <c r="AC299" s="78"/>
      <c r="AD299" s="78"/>
      <c r="AE299" s="78"/>
      <c r="AF299" s="78"/>
      <c r="AG299" s="78"/>
      <c r="AH299" s="78"/>
      <c r="AI299" s="78"/>
      <c r="AJ299" s="78"/>
      <c r="AK299" s="78"/>
      <c r="AL299" s="78"/>
    </row>
    <row r="300" spans="13:3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row>
    <row r="301" spans="13:3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78"/>
    </row>
    <row r="302" spans="13:3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8"/>
      <c r="AL302" s="78"/>
    </row>
    <row r="303" spans="13:3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8"/>
      <c r="AL303" s="78"/>
    </row>
    <row r="304" spans="13:3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8"/>
      <c r="AL304" s="78"/>
    </row>
    <row r="305" spans="13:3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row>
    <row r="306" spans="13:3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c r="AK306" s="78"/>
      <c r="AL306" s="78"/>
    </row>
    <row r="307" spans="13:38">
      <c r="M307" s="78"/>
      <c r="N307" s="78"/>
      <c r="O307" s="78"/>
      <c r="P307" s="78"/>
      <c r="Q307" s="78"/>
      <c r="R307" s="78"/>
      <c r="S307" s="78"/>
      <c r="T307" s="78"/>
      <c r="U307" s="78"/>
      <c r="V307" s="78"/>
      <c r="W307" s="78"/>
      <c r="X307" s="78"/>
      <c r="Y307" s="78"/>
      <c r="Z307" s="78"/>
      <c r="AA307" s="78"/>
      <c r="AB307" s="78"/>
      <c r="AC307" s="78"/>
      <c r="AD307" s="78"/>
      <c r="AE307" s="78"/>
      <c r="AF307" s="78"/>
      <c r="AG307" s="78"/>
      <c r="AH307" s="78"/>
      <c r="AI307" s="78"/>
      <c r="AJ307" s="78"/>
      <c r="AK307" s="78"/>
      <c r="AL307" s="78"/>
    </row>
    <row r="308" spans="13:3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8"/>
      <c r="AL308" s="78"/>
    </row>
  </sheetData>
  <conditionalFormatting sqref="D5:K7">
    <cfRule type="cellIs" dxfId="27" priority="11" operator="equal">
      <formula>"NH"</formula>
    </cfRule>
    <cfRule type="cellIs" dxfId="26" priority="12" operator="equal">
      <formula>"H"</formula>
    </cfRule>
  </conditionalFormatting>
  <conditionalFormatting sqref="K6">
    <cfRule type="cellIs" dxfId="25" priority="9" operator="equal">
      <formula>"NH"</formula>
    </cfRule>
    <cfRule type="cellIs" dxfId="24" priority="10" operator="equal">
      <formula>"H"</formula>
    </cfRule>
  </conditionalFormatting>
  <conditionalFormatting sqref="K5">
    <cfRule type="cellIs" dxfId="23" priority="7" operator="equal">
      <formula>"NH"</formula>
    </cfRule>
    <cfRule type="cellIs" dxfId="22" priority="8" operator="equal">
      <formula>"H"</formula>
    </cfRule>
  </conditionalFormatting>
  <conditionalFormatting sqref="K7">
    <cfRule type="cellIs" dxfId="21" priority="5" operator="equal">
      <formula>"NH"</formula>
    </cfRule>
    <cfRule type="cellIs" dxfId="20" priority="6" operator="equal">
      <formula>"H"</formula>
    </cfRule>
  </conditionalFormatting>
  <conditionalFormatting sqref="K5">
    <cfRule type="cellIs" dxfId="19" priority="3" operator="equal">
      <formula>"NH"</formula>
    </cfRule>
    <cfRule type="cellIs" dxfId="18" priority="4" operator="equal">
      <formula>"H"</formula>
    </cfRule>
  </conditionalFormatting>
  <conditionalFormatting sqref="K7">
    <cfRule type="cellIs" dxfId="17" priority="1" operator="equal">
      <formula>"NH"</formula>
    </cfRule>
    <cfRule type="cellIs" dxfId="16" priority="2" operator="equal">
      <formula>"H"</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454D-5947-4FF8-9189-C017F1EE2E08}">
  <dimension ref="A1:I28"/>
  <sheetViews>
    <sheetView topLeftCell="C1" zoomScale="80" zoomScaleNormal="80" workbookViewId="0">
      <selection activeCell="H16" sqref="H16"/>
    </sheetView>
  </sheetViews>
  <sheetFormatPr defaultColWidth="11.42578125" defaultRowHeight="12"/>
  <cols>
    <col min="1" max="1" width="11.42578125" style="1"/>
    <col min="2" max="2" width="42.140625" style="1" customWidth="1"/>
    <col min="3" max="3" width="35.140625" style="1" customWidth="1"/>
    <col min="4" max="4" width="43.5703125" style="1" customWidth="1"/>
    <col min="5" max="5" width="36.42578125" style="1" customWidth="1"/>
    <col min="6" max="6" width="51.85546875" style="1" customWidth="1"/>
    <col min="7" max="7" width="34.42578125" style="1" customWidth="1"/>
    <col min="8" max="8" width="56.28515625" style="1" customWidth="1"/>
    <col min="9" max="9" width="33.42578125" style="1" customWidth="1"/>
    <col min="10" max="10" width="19.28515625" style="1" customWidth="1"/>
    <col min="11" max="11" width="17" style="1" customWidth="1"/>
    <col min="12" max="12" width="17.7109375" style="1" customWidth="1"/>
    <col min="13" max="13" width="16.7109375" style="1" customWidth="1"/>
    <col min="14" max="14" width="16.28515625" style="1" customWidth="1"/>
    <col min="15" max="15" width="17" style="1" customWidth="1"/>
    <col min="16" max="16384" width="11.42578125" style="1"/>
  </cols>
  <sheetData>
    <row r="1" spans="1:9" ht="12.75">
      <c r="A1" s="5"/>
      <c r="B1" s="8" t="s">
        <v>12</v>
      </c>
      <c r="C1" s="5"/>
      <c r="D1" s="107" t="s">
        <v>13</v>
      </c>
      <c r="E1" s="108"/>
      <c r="F1" s="107" t="s">
        <v>14</v>
      </c>
      <c r="G1" s="108"/>
      <c r="H1" s="107" t="s">
        <v>15</v>
      </c>
      <c r="I1" s="126"/>
    </row>
    <row r="2" spans="1:9">
      <c r="A2" s="4" t="s">
        <v>16</v>
      </c>
      <c r="B2" s="4" t="s">
        <v>17</v>
      </c>
      <c r="C2" s="8" t="s">
        <v>18</v>
      </c>
      <c r="D2" s="17" t="s">
        <v>19</v>
      </c>
      <c r="E2" s="17" t="s">
        <v>20</v>
      </c>
      <c r="F2" s="17" t="s">
        <v>19</v>
      </c>
      <c r="G2" s="17" t="s">
        <v>21</v>
      </c>
      <c r="H2" s="17" t="s">
        <v>19</v>
      </c>
      <c r="I2" s="17" t="s">
        <v>22</v>
      </c>
    </row>
    <row r="3" spans="1:9">
      <c r="A3" s="5"/>
      <c r="B3" s="5"/>
      <c r="C3" s="5"/>
      <c r="D3" s="4" t="s">
        <v>23</v>
      </c>
      <c r="E3" s="4" t="s">
        <v>24</v>
      </c>
      <c r="F3" s="4" t="s">
        <v>23</v>
      </c>
      <c r="G3" s="4" t="s">
        <v>24</v>
      </c>
      <c r="H3" s="4" t="s">
        <v>23</v>
      </c>
      <c r="I3" s="4" t="s">
        <v>24</v>
      </c>
    </row>
    <row r="4" spans="1:9" ht="249" customHeight="1">
      <c r="A4" s="104">
        <v>1</v>
      </c>
      <c r="B4" s="6" t="s">
        <v>25</v>
      </c>
      <c r="C4" s="7" t="s">
        <v>26</v>
      </c>
      <c r="D4" s="18" t="s">
        <v>27</v>
      </c>
      <c r="E4" s="19" t="s">
        <v>28</v>
      </c>
      <c r="F4" s="18" t="s">
        <v>29</v>
      </c>
      <c r="G4" s="19" t="s">
        <v>30</v>
      </c>
      <c r="H4" s="26" t="s">
        <v>31</v>
      </c>
      <c r="I4" s="25" t="s">
        <v>32</v>
      </c>
    </row>
    <row r="5" spans="1:9" ht="255.75" customHeight="1">
      <c r="A5" s="105"/>
      <c r="B5" s="2" t="s">
        <v>33</v>
      </c>
      <c r="C5" s="3" t="s">
        <v>34</v>
      </c>
      <c r="D5" s="18" t="s">
        <v>35</v>
      </c>
      <c r="E5" s="19" t="s">
        <v>28</v>
      </c>
      <c r="F5" s="18" t="s">
        <v>29</v>
      </c>
      <c r="G5" s="19" t="s">
        <v>30</v>
      </c>
      <c r="H5" s="26" t="s">
        <v>31</v>
      </c>
      <c r="I5" s="25" t="s">
        <v>32</v>
      </c>
    </row>
    <row r="6" spans="1:9" ht="144">
      <c r="A6" s="105"/>
      <c r="B6" s="2" t="s">
        <v>36</v>
      </c>
      <c r="C6" s="3" t="s">
        <v>34</v>
      </c>
      <c r="D6" s="18" t="s">
        <v>35</v>
      </c>
      <c r="E6" s="19" t="s">
        <v>28</v>
      </c>
      <c r="F6" s="18" t="s">
        <v>37</v>
      </c>
      <c r="G6" s="19" t="s">
        <v>30</v>
      </c>
      <c r="H6" s="18" t="s">
        <v>38</v>
      </c>
      <c r="I6" s="19" t="s">
        <v>30</v>
      </c>
    </row>
    <row r="7" spans="1:9" ht="144">
      <c r="A7" s="105"/>
      <c r="B7" s="2" t="s">
        <v>39</v>
      </c>
      <c r="C7" s="3" t="s">
        <v>34</v>
      </c>
      <c r="D7" s="18" t="s">
        <v>35</v>
      </c>
      <c r="E7" s="19" t="s">
        <v>28</v>
      </c>
      <c r="F7" s="18" t="s">
        <v>29</v>
      </c>
      <c r="G7" s="19" t="s">
        <v>30</v>
      </c>
      <c r="H7" s="18" t="s">
        <v>38</v>
      </c>
      <c r="I7" s="19" t="s">
        <v>30</v>
      </c>
    </row>
    <row r="8" spans="1:9" ht="96">
      <c r="A8" s="105"/>
      <c r="B8" s="2" t="s">
        <v>40</v>
      </c>
      <c r="C8" s="3" t="s">
        <v>41</v>
      </c>
      <c r="D8" s="18" t="s">
        <v>42</v>
      </c>
      <c r="E8" s="19" t="s">
        <v>28</v>
      </c>
      <c r="F8" s="18" t="s">
        <v>43</v>
      </c>
      <c r="G8" s="19" t="s">
        <v>30</v>
      </c>
      <c r="H8" s="18" t="s">
        <v>44</v>
      </c>
      <c r="I8" s="19" t="s">
        <v>30</v>
      </c>
    </row>
    <row r="9" spans="1:9" ht="60">
      <c r="A9" s="105"/>
      <c r="B9" s="2" t="s">
        <v>45</v>
      </c>
      <c r="C9" s="3" t="s">
        <v>46</v>
      </c>
      <c r="D9" s="18" t="s">
        <v>47</v>
      </c>
      <c r="E9" s="19" t="s">
        <v>28</v>
      </c>
      <c r="F9" s="18" t="s">
        <v>47</v>
      </c>
      <c r="G9" s="19" t="s">
        <v>30</v>
      </c>
      <c r="H9" s="18" t="s">
        <v>47</v>
      </c>
      <c r="I9" s="19" t="s">
        <v>30</v>
      </c>
    </row>
    <row r="10" spans="1:9" ht="120">
      <c r="A10" s="105"/>
      <c r="B10" s="2" t="s">
        <v>48</v>
      </c>
      <c r="C10" s="3" t="s">
        <v>49</v>
      </c>
      <c r="D10" s="26" t="s">
        <v>50</v>
      </c>
      <c r="E10" s="25" t="s">
        <v>32</v>
      </c>
      <c r="F10" s="18" t="s">
        <v>51</v>
      </c>
      <c r="G10" s="19" t="s">
        <v>30</v>
      </c>
      <c r="H10" s="18" t="s">
        <v>52</v>
      </c>
      <c r="I10" s="19" t="s">
        <v>30</v>
      </c>
    </row>
    <row r="11" spans="1:9" ht="130.5" customHeight="1">
      <c r="A11" s="9">
        <v>2</v>
      </c>
      <c r="B11" s="2" t="s">
        <v>53</v>
      </c>
      <c r="C11" s="3" t="s">
        <v>54</v>
      </c>
      <c r="D11" s="18" t="s">
        <v>55</v>
      </c>
      <c r="E11" s="19" t="s">
        <v>28</v>
      </c>
      <c r="F11" s="18" t="s">
        <v>56</v>
      </c>
      <c r="G11" s="19" t="s">
        <v>30</v>
      </c>
      <c r="H11" s="18" t="s">
        <v>57</v>
      </c>
      <c r="I11" s="19" t="s">
        <v>30</v>
      </c>
    </row>
    <row r="12" spans="1:9" ht="60">
      <c r="A12" s="9">
        <v>3</v>
      </c>
      <c r="B12" s="2" t="s">
        <v>58</v>
      </c>
      <c r="C12" s="3" t="s">
        <v>59</v>
      </c>
      <c r="D12" s="18" t="s">
        <v>60</v>
      </c>
      <c r="E12" s="19" t="s">
        <v>28</v>
      </c>
      <c r="F12" s="18" t="s">
        <v>61</v>
      </c>
      <c r="G12" s="19" t="s">
        <v>30</v>
      </c>
      <c r="H12" s="18" t="s">
        <v>62</v>
      </c>
      <c r="I12" s="19" t="s">
        <v>30</v>
      </c>
    </row>
    <row r="13" spans="1:9" ht="72">
      <c r="A13" s="9">
        <v>4</v>
      </c>
      <c r="B13" s="2" t="s">
        <v>63</v>
      </c>
      <c r="C13" s="3" t="s">
        <v>64</v>
      </c>
      <c r="D13" s="18" t="s">
        <v>65</v>
      </c>
      <c r="E13" s="19" t="s">
        <v>28</v>
      </c>
      <c r="F13" s="18" t="s">
        <v>66</v>
      </c>
      <c r="G13" s="19" t="s">
        <v>30</v>
      </c>
      <c r="H13" s="18" t="s">
        <v>67</v>
      </c>
      <c r="I13" s="19" t="s">
        <v>30</v>
      </c>
    </row>
    <row r="14" spans="1:9" ht="60">
      <c r="A14" s="9">
        <v>5</v>
      </c>
      <c r="B14" s="10" t="s">
        <v>68</v>
      </c>
      <c r="C14" s="12" t="s">
        <v>69</v>
      </c>
      <c r="D14" s="18" t="s">
        <v>70</v>
      </c>
      <c r="E14" s="19" t="s">
        <v>28</v>
      </c>
      <c r="F14" s="18" t="s">
        <v>71</v>
      </c>
      <c r="G14" s="19" t="s">
        <v>30</v>
      </c>
      <c r="H14" s="18" t="s">
        <v>72</v>
      </c>
      <c r="I14" s="19" t="s">
        <v>30</v>
      </c>
    </row>
    <row r="15" spans="1:9" ht="60">
      <c r="A15" s="9">
        <v>6</v>
      </c>
      <c r="B15" s="2" t="s">
        <v>73</v>
      </c>
      <c r="C15" s="13" t="s">
        <v>69</v>
      </c>
      <c r="D15" s="18" t="s">
        <v>74</v>
      </c>
      <c r="E15" s="19" t="s">
        <v>28</v>
      </c>
      <c r="F15" s="18" t="s">
        <v>75</v>
      </c>
      <c r="G15" s="19" t="s">
        <v>30</v>
      </c>
      <c r="H15" s="18" t="s">
        <v>76</v>
      </c>
      <c r="I15" s="19" t="s">
        <v>30</v>
      </c>
    </row>
    <row r="16" spans="1:9" ht="141" customHeight="1">
      <c r="A16" s="9">
        <v>7</v>
      </c>
      <c r="B16" s="2" t="s">
        <v>77</v>
      </c>
      <c r="C16" s="13" t="s">
        <v>78</v>
      </c>
      <c r="D16" s="18" t="s">
        <v>79</v>
      </c>
      <c r="E16" s="19" t="s">
        <v>28</v>
      </c>
      <c r="F16" s="18" t="s">
        <v>80</v>
      </c>
      <c r="G16" s="19" t="s">
        <v>30</v>
      </c>
      <c r="H16" s="26" t="s">
        <v>81</v>
      </c>
      <c r="I16" s="28" t="s">
        <v>32</v>
      </c>
    </row>
    <row r="17" spans="1:9" ht="138" customHeight="1">
      <c r="A17" s="9">
        <v>8</v>
      </c>
      <c r="B17" s="2" t="s">
        <v>82</v>
      </c>
      <c r="C17" s="14" t="s">
        <v>83</v>
      </c>
      <c r="D17" s="26" t="s">
        <v>84</v>
      </c>
      <c r="E17" s="25" t="s">
        <v>32</v>
      </c>
      <c r="F17" s="18" t="s">
        <v>85</v>
      </c>
      <c r="G17" s="19" t="s">
        <v>30</v>
      </c>
      <c r="H17" s="18" t="s">
        <v>86</v>
      </c>
      <c r="I17" s="19" t="s">
        <v>30</v>
      </c>
    </row>
    <row r="18" spans="1:9" ht="54" customHeight="1">
      <c r="A18" s="9">
        <v>9</v>
      </c>
      <c r="B18" s="13" t="s">
        <v>87</v>
      </c>
      <c r="C18" s="11" t="s">
        <v>88</v>
      </c>
      <c r="D18" s="18" t="s">
        <v>89</v>
      </c>
      <c r="E18" s="19" t="s">
        <v>28</v>
      </c>
      <c r="F18" s="18" t="s">
        <v>90</v>
      </c>
      <c r="G18" s="19" t="s">
        <v>30</v>
      </c>
      <c r="H18" s="18" t="s">
        <v>91</v>
      </c>
      <c r="I18" s="19" t="s">
        <v>30</v>
      </c>
    </row>
    <row r="19" spans="1:9" ht="120">
      <c r="A19" s="104">
        <v>10</v>
      </c>
      <c r="B19" s="106" t="s">
        <v>92</v>
      </c>
      <c r="C19" s="15" t="s">
        <v>93</v>
      </c>
      <c r="D19" s="20" t="s">
        <v>94</v>
      </c>
      <c r="E19" s="21" t="s">
        <v>28</v>
      </c>
      <c r="F19" s="20" t="s">
        <v>95</v>
      </c>
      <c r="G19" s="21" t="s">
        <v>30</v>
      </c>
      <c r="H19" s="20" t="s">
        <v>96</v>
      </c>
      <c r="I19" s="29" t="s">
        <v>30</v>
      </c>
    </row>
    <row r="20" spans="1:9">
      <c r="A20" s="105"/>
      <c r="B20" s="106"/>
      <c r="C20" s="6"/>
      <c r="D20" s="22"/>
      <c r="E20" s="23"/>
      <c r="F20" s="22"/>
      <c r="G20" s="23"/>
      <c r="H20" s="22"/>
      <c r="I20" s="30"/>
    </row>
    <row r="21" spans="1:9" ht="120">
      <c r="A21" s="105"/>
      <c r="B21" s="2" t="s">
        <v>97</v>
      </c>
      <c r="C21" s="3" t="s">
        <v>98</v>
      </c>
      <c r="D21" s="18" t="s">
        <v>99</v>
      </c>
      <c r="E21" s="19" t="s">
        <v>28</v>
      </c>
      <c r="F21" s="18" t="s">
        <v>100</v>
      </c>
      <c r="G21" s="19" t="s">
        <v>30</v>
      </c>
      <c r="H21" s="18" t="s">
        <v>96</v>
      </c>
      <c r="I21" s="19" t="s">
        <v>30</v>
      </c>
    </row>
    <row r="22" spans="1:9" ht="72">
      <c r="A22" s="9">
        <v>11</v>
      </c>
      <c r="B22" s="2" t="s">
        <v>101</v>
      </c>
      <c r="C22" s="3" t="s">
        <v>102</v>
      </c>
      <c r="D22" s="18" t="s">
        <v>103</v>
      </c>
      <c r="E22" s="19" t="s">
        <v>28</v>
      </c>
      <c r="F22" s="18" t="s">
        <v>104</v>
      </c>
      <c r="G22" s="19" t="s">
        <v>30</v>
      </c>
      <c r="H22" s="18" t="s">
        <v>105</v>
      </c>
      <c r="I22" s="19" t="s">
        <v>30</v>
      </c>
    </row>
    <row r="23" spans="1:9" ht="72">
      <c r="A23" s="9">
        <v>12</v>
      </c>
      <c r="B23" s="11" t="s">
        <v>106</v>
      </c>
      <c r="C23" s="3" t="s">
        <v>107</v>
      </c>
      <c r="D23" s="18" t="s">
        <v>108</v>
      </c>
      <c r="E23" s="19" t="s">
        <v>28</v>
      </c>
      <c r="F23" s="18" t="s">
        <v>109</v>
      </c>
      <c r="G23" s="19" t="s">
        <v>30</v>
      </c>
      <c r="H23" s="18" t="s">
        <v>110</v>
      </c>
      <c r="I23" s="19" t="s">
        <v>30</v>
      </c>
    </row>
    <row r="24" spans="1:9" ht="48">
      <c r="A24" s="9">
        <v>13</v>
      </c>
      <c r="B24" s="2" t="s">
        <v>111</v>
      </c>
      <c r="C24" s="3" t="s">
        <v>112</v>
      </c>
      <c r="D24" s="18" t="s">
        <v>113</v>
      </c>
      <c r="E24" s="24" t="s">
        <v>28</v>
      </c>
      <c r="F24" s="18" t="s">
        <v>114</v>
      </c>
      <c r="G24" s="19" t="s">
        <v>30</v>
      </c>
      <c r="H24" s="18" t="s">
        <v>115</v>
      </c>
      <c r="I24" s="19" t="s">
        <v>30</v>
      </c>
    </row>
    <row r="25" spans="1:9" ht="72">
      <c r="A25" s="9">
        <v>14</v>
      </c>
      <c r="B25" s="2" t="s">
        <v>116</v>
      </c>
      <c r="C25" s="3" t="s">
        <v>117</v>
      </c>
      <c r="D25" s="18" t="s">
        <v>118</v>
      </c>
      <c r="E25" s="19" t="s">
        <v>28</v>
      </c>
      <c r="F25" s="18" t="s">
        <v>119</v>
      </c>
      <c r="G25" s="19" t="s">
        <v>30</v>
      </c>
      <c r="H25" s="18" t="s">
        <v>120</v>
      </c>
      <c r="I25" s="19" t="s">
        <v>30</v>
      </c>
    </row>
    <row r="26" spans="1:9" ht="96">
      <c r="A26" s="9">
        <v>15</v>
      </c>
      <c r="B26" s="13" t="s">
        <v>121</v>
      </c>
      <c r="C26" s="16" t="s">
        <v>122</v>
      </c>
      <c r="D26" s="18" t="s">
        <v>123</v>
      </c>
      <c r="E26" s="19" t="s">
        <v>28</v>
      </c>
      <c r="F26" s="18" t="s">
        <v>124</v>
      </c>
      <c r="G26" s="24" t="s">
        <v>30</v>
      </c>
      <c r="H26" s="18" t="s">
        <v>125</v>
      </c>
      <c r="I26" s="19" t="s">
        <v>30</v>
      </c>
    </row>
    <row r="27" spans="1:9" ht="15">
      <c r="B27" s="5"/>
      <c r="C27" s="5"/>
      <c r="D27" s="127"/>
      <c r="E27" s="128"/>
      <c r="F27" s="127"/>
      <c r="G27" s="128"/>
      <c r="H27" s="127"/>
      <c r="I27" s="128"/>
    </row>
    <row r="28" spans="1:9" ht="15">
      <c r="B28" s="8" t="s">
        <v>126</v>
      </c>
      <c r="C28" s="5"/>
      <c r="D28" s="109" t="s">
        <v>127</v>
      </c>
      <c r="E28" s="110"/>
      <c r="F28" s="111" t="s">
        <v>28</v>
      </c>
      <c r="G28" s="112"/>
      <c r="H28" s="113" t="s">
        <v>32</v>
      </c>
      <c r="I28" s="114"/>
    </row>
  </sheetData>
  <mergeCells count="12">
    <mergeCell ref="H1:I1"/>
    <mergeCell ref="D28:E28"/>
    <mergeCell ref="F28:G28"/>
    <mergeCell ref="H28:I28"/>
    <mergeCell ref="D27:E27"/>
    <mergeCell ref="F27:G27"/>
    <mergeCell ref="H27:I27"/>
    <mergeCell ref="A4:A10"/>
    <mergeCell ref="A19:A21"/>
    <mergeCell ref="B19:B20"/>
    <mergeCell ref="D1:E1"/>
    <mergeCell ref="F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C70D-7861-4DA3-9653-9817D2929E55}">
  <dimension ref="A1:I28"/>
  <sheetViews>
    <sheetView tabSelected="1" topLeftCell="A22" workbookViewId="0">
      <selection activeCell="C20" sqref="A20:XFD20"/>
    </sheetView>
  </sheetViews>
  <sheetFormatPr defaultColWidth="11.42578125" defaultRowHeight="12"/>
  <cols>
    <col min="1" max="1" width="11.42578125" style="1"/>
    <col min="2" max="2" width="42.140625" style="1" customWidth="1"/>
    <col min="3" max="3" width="35.140625" style="1" customWidth="1"/>
    <col min="4" max="4" width="43.5703125" style="95" customWidth="1"/>
    <col min="5" max="5" width="36.42578125" style="1" customWidth="1"/>
    <col min="6" max="6" width="51.85546875" style="95" customWidth="1"/>
    <col min="7" max="7" width="34.42578125" style="1" customWidth="1"/>
    <col min="8" max="8" width="56.28515625" style="95" customWidth="1"/>
    <col min="9" max="9" width="33.42578125" style="1" customWidth="1"/>
    <col min="10" max="10" width="19.28515625" style="1" customWidth="1"/>
    <col min="11" max="11" width="17" style="1" customWidth="1"/>
    <col min="12" max="12" width="17.7109375" style="1" customWidth="1"/>
    <col min="13" max="13" width="16.7109375" style="1" customWidth="1"/>
    <col min="14" max="14" width="16.28515625" style="1" customWidth="1"/>
    <col min="15" max="15" width="17" style="1" customWidth="1"/>
    <col min="16" max="16384" width="11.42578125" style="1"/>
  </cols>
  <sheetData>
    <row r="1" spans="1:9" ht="12.75">
      <c r="A1" s="5"/>
      <c r="B1" s="8" t="s">
        <v>12</v>
      </c>
      <c r="C1" s="5"/>
      <c r="D1" s="107" t="s">
        <v>13</v>
      </c>
      <c r="E1" s="108"/>
      <c r="F1" s="107" t="s">
        <v>14</v>
      </c>
      <c r="G1" s="108"/>
      <c r="H1" s="107" t="s">
        <v>15</v>
      </c>
      <c r="I1" s="126"/>
    </row>
    <row r="2" spans="1:9">
      <c r="A2" s="4" t="s">
        <v>16</v>
      </c>
      <c r="B2" s="4" t="s">
        <v>17</v>
      </c>
      <c r="C2" s="8" t="s">
        <v>18</v>
      </c>
      <c r="D2" s="90" t="s">
        <v>19</v>
      </c>
      <c r="E2" s="17" t="s">
        <v>20</v>
      </c>
      <c r="F2" s="90" t="s">
        <v>19</v>
      </c>
      <c r="G2" s="17" t="s">
        <v>21</v>
      </c>
      <c r="H2" s="90" t="s">
        <v>19</v>
      </c>
      <c r="I2" s="17" t="s">
        <v>22</v>
      </c>
    </row>
    <row r="3" spans="1:9">
      <c r="A3" s="5"/>
      <c r="B3" s="5"/>
      <c r="C3" s="5"/>
      <c r="D3" s="91" t="s">
        <v>23</v>
      </c>
      <c r="E3" s="4" t="s">
        <v>24</v>
      </c>
      <c r="F3" s="91" t="s">
        <v>23</v>
      </c>
      <c r="G3" s="4" t="s">
        <v>24</v>
      </c>
      <c r="H3" s="91" t="s">
        <v>23</v>
      </c>
      <c r="I3" s="4" t="s">
        <v>24</v>
      </c>
    </row>
    <row r="4" spans="1:9" ht="156">
      <c r="A4" s="104">
        <v>1</v>
      </c>
      <c r="B4" s="6" t="s">
        <v>25</v>
      </c>
      <c r="C4" s="7" t="s">
        <v>26</v>
      </c>
      <c r="D4" s="89" t="s">
        <v>27</v>
      </c>
      <c r="E4" s="19" t="s">
        <v>28</v>
      </c>
      <c r="F4" s="89" t="s">
        <v>29</v>
      </c>
      <c r="G4" s="19" t="s">
        <v>30</v>
      </c>
      <c r="H4" s="89" t="s">
        <v>128</v>
      </c>
      <c r="I4" s="19" t="s">
        <v>129</v>
      </c>
    </row>
    <row r="5" spans="1:9" ht="168">
      <c r="A5" s="105"/>
      <c r="B5" s="2" t="s">
        <v>33</v>
      </c>
      <c r="C5" s="3" t="s">
        <v>34</v>
      </c>
      <c r="D5" s="89" t="s">
        <v>35</v>
      </c>
      <c r="E5" s="19" t="s">
        <v>28</v>
      </c>
      <c r="F5" s="89" t="s">
        <v>29</v>
      </c>
      <c r="G5" s="19" t="s">
        <v>30</v>
      </c>
      <c r="H5" s="89" t="s">
        <v>130</v>
      </c>
      <c r="I5" s="19" t="s">
        <v>129</v>
      </c>
    </row>
    <row r="6" spans="1:9" ht="144">
      <c r="A6" s="105"/>
      <c r="B6" s="2" t="s">
        <v>36</v>
      </c>
      <c r="C6" s="3" t="s">
        <v>34</v>
      </c>
      <c r="D6" s="89" t="s">
        <v>35</v>
      </c>
      <c r="E6" s="19" t="s">
        <v>28</v>
      </c>
      <c r="F6" s="89" t="s">
        <v>37</v>
      </c>
      <c r="G6" s="19" t="s">
        <v>30</v>
      </c>
      <c r="H6" s="89" t="s">
        <v>38</v>
      </c>
      <c r="I6" s="19" t="s">
        <v>30</v>
      </c>
    </row>
    <row r="7" spans="1:9" ht="144">
      <c r="A7" s="105"/>
      <c r="B7" s="2" t="s">
        <v>39</v>
      </c>
      <c r="C7" s="3" t="s">
        <v>34</v>
      </c>
      <c r="D7" s="89" t="s">
        <v>35</v>
      </c>
      <c r="E7" s="19" t="s">
        <v>28</v>
      </c>
      <c r="F7" s="89" t="s">
        <v>29</v>
      </c>
      <c r="G7" s="19" t="s">
        <v>30</v>
      </c>
      <c r="H7" s="89" t="s">
        <v>38</v>
      </c>
      <c r="I7" s="19" t="s">
        <v>30</v>
      </c>
    </row>
    <row r="8" spans="1:9" ht="96">
      <c r="A8" s="105"/>
      <c r="B8" s="2" t="s">
        <v>40</v>
      </c>
      <c r="C8" s="3" t="s">
        <v>41</v>
      </c>
      <c r="D8" s="89" t="s">
        <v>42</v>
      </c>
      <c r="E8" s="19" t="s">
        <v>28</v>
      </c>
      <c r="F8" s="89" t="s">
        <v>43</v>
      </c>
      <c r="G8" s="19" t="s">
        <v>30</v>
      </c>
      <c r="H8" s="89" t="s">
        <v>44</v>
      </c>
      <c r="I8" s="19" t="s">
        <v>30</v>
      </c>
    </row>
    <row r="9" spans="1:9" ht="60">
      <c r="A9" s="105"/>
      <c r="B9" s="2" t="s">
        <v>45</v>
      </c>
      <c r="C9" s="3" t="s">
        <v>46</v>
      </c>
      <c r="D9" s="89" t="s">
        <v>47</v>
      </c>
      <c r="E9" s="19" t="s">
        <v>28</v>
      </c>
      <c r="F9" s="89" t="s">
        <v>47</v>
      </c>
      <c r="G9" s="19" t="s">
        <v>30</v>
      </c>
      <c r="H9" s="89" t="s">
        <v>47</v>
      </c>
      <c r="I9" s="19" t="s">
        <v>30</v>
      </c>
    </row>
    <row r="10" spans="1:9" ht="120">
      <c r="A10" s="105"/>
      <c r="B10" s="2" t="s">
        <v>48</v>
      </c>
      <c r="C10" s="3" t="s">
        <v>49</v>
      </c>
      <c r="D10" s="92" t="s">
        <v>131</v>
      </c>
      <c r="E10" s="88" t="s">
        <v>129</v>
      </c>
      <c r="F10" s="89" t="s">
        <v>51</v>
      </c>
      <c r="G10" s="19" t="s">
        <v>30</v>
      </c>
      <c r="H10" s="89" t="s">
        <v>52</v>
      </c>
      <c r="I10" s="19" t="s">
        <v>30</v>
      </c>
    </row>
    <row r="11" spans="1:9" ht="130.5" customHeight="1">
      <c r="A11" s="9">
        <v>2</v>
      </c>
      <c r="B11" s="2" t="s">
        <v>53</v>
      </c>
      <c r="C11" s="3" t="s">
        <v>54</v>
      </c>
      <c r="D11" s="89" t="s">
        <v>55</v>
      </c>
      <c r="E11" s="19" t="s">
        <v>28</v>
      </c>
      <c r="F11" s="89" t="s">
        <v>56</v>
      </c>
      <c r="G11" s="19" t="s">
        <v>30</v>
      </c>
      <c r="H11" s="89" t="s">
        <v>57</v>
      </c>
      <c r="I11" s="19" t="s">
        <v>30</v>
      </c>
    </row>
    <row r="12" spans="1:9" ht="60">
      <c r="A12" s="9">
        <v>3</v>
      </c>
      <c r="B12" s="2" t="s">
        <v>58</v>
      </c>
      <c r="C12" s="3" t="s">
        <v>59</v>
      </c>
      <c r="D12" s="89" t="s">
        <v>60</v>
      </c>
      <c r="E12" s="19" t="s">
        <v>28</v>
      </c>
      <c r="F12" s="89" t="s">
        <v>61</v>
      </c>
      <c r="G12" s="19" t="s">
        <v>30</v>
      </c>
      <c r="H12" s="89" t="s">
        <v>62</v>
      </c>
      <c r="I12" s="19" t="s">
        <v>30</v>
      </c>
    </row>
    <row r="13" spans="1:9" ht="72">
      <c r="A13" s="9">
        <v>4</v>
      </c>
      <c r="B13" s="2" t="s">
        <v>63</v>
      </c>
      <c r="C13" s="3" t="s">
        <v>64</v>
      </c>
      <c r="D13" s="89" t="s">
        <v>65</v>
      </c>
      <c r="E13" s="19" t="s">
        <v>28</v>
      </c>
      <c r="F13" s="89" t="s">
        <v>66</v>
      </c>
      <c r="G13" s="19" t="s">
        <v>30</v>
      </c>
      <c r="H13" s="89" t="s">
        <v>67</v>
      </c>
      <c r="I13" s="19" t="s">
        <v>30</v>
      </c>
    </row>
    <row r="14" spans="1:9" ht="60">
      <c r="A14" s="9">
        <v>5</v>
      </c>
      <c r="B14" s="10" t="s">
        <v>68</v>
      </c>
      <c r="C14" s="12" t="s">
        <v>69</v>
      </c>
      <c r="D14" s="89" t="s">
        <v>70</v>
      </c>
      <c r="E14" s="19" t="s">
        <v>28</v>
      </c>
      <c r="F14" s="89" t="s">
        <v>71</v>
      </c>
      <c r="G14" s="19" t="s">
        <v>30</v>
      </c>
      <c r="H14" s="89" t="s">
        <v>72</v>
      </c>
      <c r="I14" s="19" t="s">
        <v>30</v>
      </c>
    </row>
    <row r="15" spans="1:9" ht="60">
      <c r="A15" s="9">
        <v>6</v>
      </c>
      <c r="B15" s="2" t="s">
        <v>73</v>
      </c>
      <c r="C15" s="13" t="s">
        <v>69</v>
      </c>
      <c r="D15" s="89" t="s">
        <v>74</v>
      </c>
      <c r="E15" s="19" t="s">
        <v>28</v>
      </c>
      <c r="F15" s="89" t="s">
        <v>75</v>
      </c>
      <c r="G15" s="19" t="s">
        <v>30</v>
      </c>
      <c r="H15" s="89" t="s">
        <v>76</v>
      </c>
      <c r="I15" s="19" t="s">
        <v>30</v>
      </c>
    </row>
    <row r="16" spans="1:9" ht="48">
      <c r="A16" s="9">
        <v>7</v>
      </c>
      <c r="B16" s="2" t="s">
        <v>77</v>
      </c>
      <c r="C16" s="13" t="s">
        <v>78</v>
      </c>
      <c r="D16" s="89" t="s">
        <v>79</v>
      </c>
      <c r="E16" s="19" t="s">
        <v>28</v>
      </c>
      <c r="F16" s="89" t="s">
        <v>80</v>
      </c>
      <c r="G16" s="19" t="s">
        <v>30</v>
      </c>
      <c r="H16" s="89" t="s">
        <v>132</v>
      </c>
      <c r="I16" s="19" t="s">
        <v>129</v>
      </c>
    </row>
    <row r="17" spans="1:9" ht="72">
      <c r="A17" s="9">
        <v>8</v>
      </c>
      <c r="B17" s="2" t="s">
        <v>82</v>
      </c>
      <c r="C17" s="14" t="s">
        <v>83</v>
      </c>
      <c r="D17" s="89" t="s">
        <v>133</v>
      </c>
      <c r="E17" s="19" t="s">
        <v>129</v>
      </c>
      <c r="F17" s="89" t="s">
        <v>85</v>
      </c>
      <c r="G17" s="19" t="s">
        <v>30</v>
      </c>
      <c r="H17" s="89" t="s">
        <v>86</v>
      </c>
      <c r="I17" s="19" t="s">
        <v>30</v>
      </c>
    </row>
    <row r="18" spans="1:9" ht="36">
      <c r="A18" s="9">
        <v>9</v>
      </c>
      <c r="B18" s="13" t="s">
        <v>87</v>
      </c>
      <c r="C18" s="11" t="s">
        <v>88</v>
      </c>
      <c r="D18" s="89" t="s">
        <v>89</v>
      </c>
      <c r="E18" s="19" t="s">
        <v>28</v>
      </c>
      <c r="F18" s="89" t="s">
        <v>90</v>
      </c>
      <c r="G18" s="19" t="s">
        <v>30</v>
      </c>
      <c r="H18" s="89" t="s">
        <v>91</v>
      </c>
      <c r="I18" s="19" t="s">
        <v>30</v>
      </c>
    </row>
    <row r="19" spans="1:9" ht="120">
      <c r="A19" s="104">
        <v>10</v>
      </c>
      <c r="B19" s="106" t="s">
        <v>92</v>
      </c>
      <c r="C19" s="15" t="s">
        <v>93</v>
      </c>
      <c r="D19" s="93" t="s">
        <v>94</v>
      </c>
      <c r="E19" s="21" t="s">
        <v>28</v>
      </c>
      <c r="F19" s="93" t="s">
        <v>95</v>
      </c>
      <c r="G19" s="21" t="s">
        <v>30</v>
      </c>
      <c r="H19" s="93" t="s">
        <v>96</v>
      </c>
      <c r="I19" s="29" t="s">
        <v>30</v>
      </c>
    </row>
    <row r="20" spans="1:9">
      <c r="A20" s="105"/>
      <c r="B20" s="106"/>
      <c r="C20" s="6"/>
      <c r="D20" s="94"/>
      <c r="E20" s="23"/>
      <c r="F20" s="94"/>
      <c r="G20" s="23"/>
      <c r="H20" s="94"/>
      <c r="I20" s="30"/>
    </row>
    <row r="21" spans="1:9" ht="120">
      <c r="A21" s="105"/>
      <c r="B21" s="2" t="s">
        <v>97</v>
      </c>
      <c r="C21" s="3" t="s">
        <v>98</v>
      </c>
      <c r="D21" s="89" t="s">
        <v>99</v>
      </c>
      <c r="E21" s="19" t="s">
        <v>28</v>
      </c>
      <c r="F21" s="89" t="s">
        <v>100</v>
      </c>
      <c r="G21" s="19" t="s">
        <v>30</v>
      </c>
      <c r="H21" s="89" t="s">
        <v>96</v>
      </c>
      <c r="I21" s="19" t="s">
        <v>30</v>
      </c>
    </row>
    <row r="22" spans="1:9" ht="72">
      <c r="A22" s="9">
        <v>11</v>
      </c>
      <c r="B22" s="2" t="s">
        <v>101</v>
      </c>
      <c r="C22" s="3" t="s">
        <v>102</v>
      </c>
      <c r="D22" s="89" t="s">
        <v>103</v>
      </c>
      <c r="E22" s="19" t="s">
        <v>28</v>
      </c>
      <c r="F22" s="89" t="s">
        <v>104</v>
      </c>
      <c r="G22" s="19" t="s">
        <v>30</v>
      </c>
      <c r="H22" s="89" t="s">
        <v>105</v>
      </c>
      <c r="I22" s="19" t="s">
        <v>30</v>
      </c>
    </row>
    <row r="23" spans="1:9" ht="72">
      <c r="A23" s="9">
        <v>12</v>
      </c>
      <c r="B23" s="11" t="s">
        <v>106</v>
      </c>
      <c r="C23" s="3" t="s">
        <v>107</v>
      </c>
      <c r="D23" s="89" t="s">
        <v>108</v>
      </c>
      <c r="E23" s="19" t="s">
        <v>28</v>
      </c>
      <c r="F23" s="89" t="s">
        <v>109</v>
      </c>
      <c r="G23" s="19" t="s">
        <v>30</v>
      </c>
      <c r="H23" s="89" t="s">
        <v>110</v>
      </c>
      <c r="I23" s="19" t="s">
        <v>30</v>
      </c>
    </row>
    <row r="24" spans="1:9" ht="48">
      <c r="A24" s="9">
        <v>13</v>
      </c>
      <c r="B24" s="2" t="s">
        <v>111</v>
      </c>
      <c r="C24" s="3" t="s">
        <v>112</v>
      </c>
      <c r="D24" s="89" t="s">
        <v>113</v>
      </c>
      <c r="E24" s="24" t="s">
        <v>28</v>
      </c>
      <c r="F24" s="89" t="s">
        <v>114</v>
      </c>
      <c r="G24" s="19" t="s">
        <v>30</v>
      </c>
      <c r="H24" s="89" t="s">
        <v>115</v>
      </c>
      <c r="I24" s="19" t="s">
        <v>30</v>
      </c>
    </row>
    <row r="25" spans="1:9" ht="72">
      <c r="A25" s="9">
        <v>14</v>
      </c>
      <c r="B25" s="2" t="s">
        <v>116</v>
      </c>
      <c r="C25" s="3" t="s">
        <v>117</v>
      </c>
      <c r="D25" s="89" t="s">
        <v>118</v>
      </c>
      <c r="E25" s="19" t="s">
        <v>28</v>
      </c>
      <c r="F25" s="89" t="s">
        <v>119</v>
      </c>
      <c r="G25" s="19" t="s">
        <v>30</v>
      </c>
      <c r="H25" s="89" t="s">
        <v>120</v>
      </c>
      <c r="I25" s="19" t="s">
        <v>30</v>
      </c>
    </row>
    <row r="26" spans="1:9" ht="96">
      <c r="A26" s="9">
        <v>15</v>
      </c>
      <c r="B26" s="13" t="s">
        <v>121</v>
      </c>
      <c r="C26" s="16" t="s">
        <v>122</v>
      </c>
      <c r="D26" s="89" t="s">
        <v>123</v>
      </c>
      <c r="E26" s="19" t="s">
        <v>28</v>
      </c>
      <c r="F26" s="89" t="s">
        <v>124</v>
      </c>
      <c r="G26" s="24" t="s">
        <v>30</v>
      </c>
      <c r="H26" s="89" t="s">
        <v>125</v>
      </c>
      <c r="I26" s="19" t="s">
        <v>30</v>
      </c>
    </row>
    <row r="27" spans="1:9" ht="15">
      <c r="B27" s="5"/>
      <c r="C27" s="5"/>
      <c r="D27" s="127"/>
      <c r="E27" s="128"/>
      <c r="F27" s="127"/>
      <c r="G27" s="128"/>
      <c r="H27" s="127"/>
      <c r="I27" s="128"/>
    </row>
    <row r="28" spans="1:9" ht="15">
      <c r="B28" s="8" t="s">
        <v>126</v>
      </c>
      <c r="C28" s="5"/>
      <c r="D28" s="115" t="s">
        <v>134</v>
      </c>
      <c r="E28" s="116"/>
      <c r="F28" s="111" t="s">
        <v>28</v>
      </c>
      <c r="G28" s="112"/>
      <c r="H28" s="117" t="s">
        <v>134</v>
      </c>
      <c r="I28" s="118"/>
    </row>
  </sheetData>
  <mergeCells count="12">
    <mergeCell ref="D1:E1"/>
    <mergeCell ref="F1:G1"/>
    <mergeCell ref="H1:I1"/>
    <mergeCell ref="A4:A10"/>
    <mergeCell ref="A19:A21"/>
    <mergeCell ref="B19:B20"/>
    <mergeCell ref="D27:E27"/>
    <mergeCell ref="F27:G27"/>
    <mergeCell ref="H27:I27"/>
    <mergeCell ref="D28:E28"/>
    <mergeCell ref="F28:G28"/>
    <mergeCell ref="H28:I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B0BF-73CB-499D-A574-4906CACA464C}">
  <dimension ref="A1:F3"/>
  <sheetViews>
    <sheetView zoomScale="90" zoomScaleNormal="90" workbookViewId="0">
      <selection activeCell="D3" sqref="D3:F3"/>
    </sheetView>
  </sheetViews>
  <sheetFormatPr defaultColWidth="11.42578125" defaultRowHeight="15"/>
  <cols>
    <col min="1" max="1" width="11.42578125" style="33"/>
    <col min="2" max="2" width="51.85546875" style="33" customWidth="1"/>
    <col min="3" max="3" width="51.7109375" style="33" customWidth="1"/>
    <col min="4" max="6" width="24.28515625" style="33" customWidth="1"/>
    <col min="7" max="16384" width="11.42578125" style="33"/>
  </cols>
  <sheetData>
    <row r="1" spans="1:6" ht="45">
      <c r="A1" s="119" t="s">
        <v>135</v>
      </c>
      <c r="B1" s="119"/>
      <c r="C1" s="120" t="s">
        <v>136</v>
      </c>
      <c r="D1" s="31" t="s">
        <v>13</v>
      </c>
      <c r="E1" s="31" t="s">
        <v>14</v>
      </c>
      <c r="F1" s="32" t="s">
        <v>15</v>
      </c>
    </row>
    <row r="2" spans="1:6">
      <c r="A2" s="34" t="s">
        <v>137</v>
      </c>
      <c r="B2" s="32" t="s">
        <v>17</v>
      </c>
      <c r="C2" s="120"/>
      <c r="D2" s="34" t="s">
        <v>24</v>
      </c>
      <c r="E2" s="34" t="s">
        <v>24</v>
      </c>
      <c r="F2" s="34" t="s">
        <v>24</v>
      </c>
    </row>
    <row r="3" spans="1:6" ht="60">
      <c r="A3" s="27">
        <v>1</v>
      </c>
      <c r="B3" s="35" t="s">
        <v>138</v>
      </c>
      <c r="C3" s="36" t="s">
        <v>139</v>
      </c>
      <c r="D3" s="51" t="s">
        <v>140</v>
      </c>
      <c r="E3" s="51" t="s">
        <v>140</v>
      </c>
      <c r="F3" s="51" t="s">
        <v>140</v>
      </c>
    </row>
  </sheetData>
  <mergeCells count="2">
    <mergeCell ref="A1:B1"/>
    <mergeCell ref="C1: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115F-7B12-4062-B91D-E78E00FDCAD2}">
  <dimension ref="A1:I26"/>
  <sheetViews>
    <sheetView zoomScale="90" zoomScaleNormal="90" workbookViewId="0">
      <pane xSplit="3" ySplit="2" topLeftCell="D3" activePane="bottomRight" state="frozen"/>
      <selection pane="bottomRight" activeCell="J12" sqref="J12"/>
      <selection pane="bottomLeft" activeCell="A3" sqref="A3"/>
      <selection pane="topRight" activeCell="C1" sqref="C1"/>
    </sheetView>
  </sheetViews>
  <sheetFormatPr defaultColWidth="11.42578125" defaultRowHeight="15"/>
  <cols>
    <col min="1" max="1" width="11.42578125" style="39"/>
    <col min="2" max="2" width="51.85546875" style="40" customWidth="1"/>
    <col min="3" max="3" width="51.7109375" style="40" customWidth="1"/>
    <col min="4" max="4" width="43.140625" style="33" bestFit="1" customWidth="1"/>
    <col min="5" max="5" width="29.140625" style="33" customWidth="1"/>
    <col min="6" max="6" width="31.42578125" style="33" customWidth="1"/>
    <col min="7" max="7" width="14.7109375" style="33" customWidth="1"/>
    <col min="8" max="8" width="31.42578125" style="33" customWidth="1"/>
    <col min="9" max="9" width="14.7109375" style="33" customWidth="1"/>
    <col min="10" max="16384" width="11.42578125" style="33"/>
  </cols>
  <sheetData>
    <row r="1" spans="1:9" ht="15" customHeight="1">
      <c r="A1" s="119" t="s">
        <v>141</v>
      </c>
      <c r="B1" s="119"/>
      <c r="C1" s="120" t="s">
        <v>136</v>
      </c>
      <c r="D1" s="119" t="str">
        <f>'Requisito Cond. Téc. Oblig.'!D1</f>
        <v>PROPONENTE: TRANSPORTES ESPECIALES ACAR S.A.</v>
      </c>
      <c r="E1" s="119"/>
      <c r="F1" s="119" t="str">
        <f>'Requisito Cond. Téc. Oblig.'!E1</f>
        <v>PROPONENTE: TRANSPORTE Y TURISMO 1A S.A.S.</v>
      </c>
      <c r="G1" s="119"/>
      <c r="H1" s="120" t="str">
        <f>'Requisito Cond. Téc. Oblig.'!F1</f>
        <v>PROPONENTE: TRANSPORTES CALDERON S.A.</v>
      </c>
      <c r="I1" s="119"/>
    </row>
    <row r="2" spans="1:9" s="37" customFormat="1">
      <c r="A2" s="34" t="s">
        <v>137</v>
      </c>
      <c r="B2" s="32" t="s">
        <v>17</v>
      </c>
      <c r="C2" s="120"/>
      <c r="D2" s="34" t="s">
        <v>23</v>
      </c>
      <c r="E2" s="34" t="s">
        <v>24</v>
      </c>
      <c r="F2" s="34" t="s">
        <v>23</v>
      </c>
      <c r="G2" s="34" t="s">
        <v>24</v>
      </c>
      <c r="H2" s="34" t="s">
        <v>23</v>
      </c>
      <c r="I2" s="34" t="s">
        <v>24</v>
      </c>
    </row>
    <row r="3" spans="1:9" ht="165">
      <c r="A3" s="27">
        <v>1</v>
      </c>
      <c r="B3" s="35" t="s">
        <v>142</v>
      </c>
      <c r="C3" s="35" t="s">
        <v>143</v>
      </c>
      <c r="D3" s="55" t="s">
        <v>144</v>
      </c>
      <c r="E3" s="56" t="s">
        <v>140</v>
      </c>
      <c r="F3" s="55" t="s">
        <v>144</v>
      </c>
      <c r="G3" s="56" t="s">
        <v>140</v>
      </c>
      <c r="H3" s="55" t="s">
        <v>145</v>
      </c>
      <c r="I3" s="56" t="s">
        <v>140</v>
      </c>
    </row>
    <row r="7" spans="1:9">
      <c r="D7" s="53" t="s">
        <v>146</v>
      </c>
      <c r="E7" s="57">
        <v>4458.62</v>
      </c>
      <c r="G7" s="33">
        <v>187.06</v>
      </c>
      <c r="I7" s="57">
        <v>2672.36</v>
      </c>
    </row>
    <row r="8" spans="1:9">
      <c r="B8" s="52"/>
      <c r="C8"/>
      <c r="G8" s="33">
        <v>181.03</v>
      </c>
    </row>
    <row r="9" spans="1:9">
      <c r="G9" s="33">
        <v>28.51</v>
      </c>
    </row>
    <row r="10" spans="1:9">
      <c r="G10" s="33">
        <v>27.58</v>
      </c>
    </row>
    <row r="11" spans="1:9">
      <c r="G11" s="33">
        <v>98.27</v>
      </c>
    </row>
    <row r="12" spans="1:9">
      <c r="B12" s="53"/>
      <c r="C12" s="53"/>
      <c r="G12" s="58">
        <f>SUM(G7:G11)</f>
        <v>522.45000000000005</v>
      </c>
    </row>
    <row r="13" spans="1:9">
      <c r="B13" s="53" t="s">
        <v>147</v>
      </c>
      <c r="C13" s="54">
        <v>66.73</v>
      </c>
    </row>
    <row r="17" spans="4:4">
      <c r="D17" s="38"/>
    </row>
    <row r="26" spans="4:4">
      <c r="D26" s="38"/>
    </row>
  </sheetData>
  <mergeCells count="5">
    <mergeCell ref="A1:B1"/>
    <mergeCell ref="C1:C2"/>
    <mergeCell ref="D1:E1"/>
    <mergeCell ref="F1:G1"/>
    <mergeCell ref="H1:I1"/>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7F4A-A520-4F49-B438-36DC4BF689D6}">
  <dimension ref="A1:I31"/>
  <sheetViews>
    <sheetView zoomScale="90" zoomScaleNormal="90" workbookViewId="0">
      <pane xSplit="3" ySplit="2" topLeftCell="D3" activePane="bottomRight" state="frozen"/>
      <selection pane="bottomRight" activeCell="D10" sqref="D10:D16"/>
      <selection pane="bottomLeft" sqref="A1:E3"/>
      <selection pane="topRight" sqref="A1:E3"/>
    </sheetView>
  </sheetViews>
  <sheetFormatPr defaultColWidth="11.42578125" defaultRowHeight="15"/>
  <cols>
    <col min="1" max="1" width="11.42578125" style="44"/>
    <col min="2" max="2" width="62.5703125" customWidth="1"/>
    <col min="3" max="3" width="51.7109375" customWidth="1"/>
    <col min="4" max="4" width="31.42578125" customWidth="1"/>
    <col min="5" max="5" width="17.42578125" bestFit="1" customWidth="1"/>
    <col min="6" max="6" width="31.42578125" customWidth="1"/>
    <col min="7" max="7" width="17.42578125" bestFit="1" customWidth="1"/>
    <col min="8" max="8" width="28" customWidth="1"/>
    <col min="9" max="9" width="17.42578125" bestFit="1" customWidth="1"/>
  </cols>
  <sheetData>
    <row r="1" spans="1:9" ht="15" customHeight="1">
      <c r="A1" s="119" t="s">
        <v>148</v>
      </c>
      <c r="B1" s="119"/>
      <c r="C1" s="120" t="s">
        <v>136</v>
      </c>
      <c r="D1" s="119" t="str">
        <f>'Requisito Cond. Téc. Oblig.'!D1</f>
        <v>PROPONENTE: TRANSPORTES ESPECIALES ACAR S.A.</v>
      </c>
      <c r="E1" s="119"/>
      <c r="F1" s="119" t="str">
        <f>'Requisito Cond. Téc. Oblig.'!E1</f>
        <v>PROPONENTE: TRANSPORTE Y TURISMO 1A S.A.S.</v>
      </c>
      <c r="G1" s="119"/>
      <c r="H1" s="120" t="str">
        <f>'Requisito Cond. Téc. Oblig.'!F1</f>
        <v>PROPONENTE: TRANSPORTES CALDERON S.A.</v>
      </c>
      <c r="I1" s="119"/>
    </row>
    <row r="2" spans="1:9">
      <c r="A2" s="34" t="s">
        <v>137</v>
      </c>
      <c r="B2" s="32" t="s">
        <v>17</v>
      </c>
      <c r="C2" s="120"/>
      <c r="D2" s="34" t="s">
        <v>23</v>
      </c>
      <c r="E2" s="34" t="s">
        <v>24</v>
      </c>
      <c r="F2" s="34" t="s">
        <v>23</v>
      </c>
      <c r="G2" s="34" t="s">
        <v>24</v>
      </c>
      <c r="H2" s="34" t="s">
        <v>23</v>
      </c>
      <c r="I2" s="34" t="s">
        <v>24</v>
      </c>
    </row>
    <row r="3" spans="1:9" s="33" customFormat="1" ht="46.5" customHeight="1">
      <c r="A3" s="27">
        <v>1</v>
      </c>
      <c r="B3" s="35" t="s">
        <v>149</v>
      </c>
      <c r="C3" s="121" t="s">
        <v>150</v>
      </c>
      <c r="D3" s="55" t="s">
        <v>151</v>
      </c>
      <c r="E3" s="56" t="s">
        <v>140</v>
      </c>
      <c r="F3" s="55" t="s">
        <v>152</v>
      </c>
      <c r="G3" s="56" t="s">
        <v>140</v>
      </c>
      <c r="H3" s="55" t="s">
        <v>153</v>
      </c>
      <c r="I3" s="56" t="s">
        <v>140</v>
      </c>
    </row>
    <row r="4" spans="1:9" s="33" customFormat="1" ht="58.5" customHeight="1">
      <c r="A4" s="27">
        <v>2</v>
      </c>
      <c r="B4" s="41" t="s">
        <v>154</v>
      </c>
      <c r="C4" s="121"/>
      <c r="D4" s="55" t="s">
        <v>155</v>
      </c>
      <c r="E4" s="56" t="s">
        <v>140</v>
      </c>
      <c r="F4" s="55" t="s">
        <v>156</v>
      </c>
      <c r="G4" s="56" t="s">
        <v>140</v>
      </c>
      <c r="H4" s="55" t="s">
        <v>157</v>
      </c>
      <c r="I4" s="56" t="s">
        <v>140</v>
      </c>
    </row>
    <row r="5" spans="1:9" s="33" customFormat="1" ht="58.5" customHeight="1">
      <c r="A5" s="27">
        <v>3</v>
      </c>
      <c r="B5" s="41" t="s">
        <v>158</v>
      </c>
      <c r="C5" s="121"/>
      <c r="D5" s="55" t="s">
        <v>159</v>
      </c>
      <c r="E5" s="56" t="s">
        <v>140</v>
      </c>
      <c r="F5" s="55" t="s">
        <v>160</v>
      </c>
      <c r="G5" s="56" t="s">
        <v>140</v>
      </c>
      <c r="H5" s="55" t="s">
        <v>161</v>
      </c>
      <c r="I5" s="56" t="s">
        <v>140</v>
      </c>
    </row>
    <row r="6" spans="1:9" s="33" customFormat="1" ht="72.75" customHeight="1">
      <c r="A6" s="27">
        <v>4</v>
      </c>
      <c r="B6" s="41" t="s">
        <v>162</v>
      </c>
      <c r="C6" s="121"/>
      <c r="D6" s="55" t="s">
        <v>163</v>
      </c>
      <c r="E6" s="56" t="s">
        <v>140</v>
      </c>
      <c r="F6" s="55" t="s">
        <v>164</v>
      </c>
      <c r="G6" s="56" t="s">
        <v>140</v>
      </c>
      <c r="H6" s="55" t="s">
        <v>165</v>
      </c>
      <c r="I6" s="56" t="s">
        <v>140</v>
      </c>
    </row>
    <row r="7" spans="1:9" s="33" customFormat="1" ht="63.75" customHeight="1">
      <c r="A7" s="27">
        <v>5</v>
      </c>
      <c r="B7" s="41" t="s">
        <v>166</v>
      </c>
      <c r="C7" s="121"/>
      <c r="D7" s="55" t="s">
        <v>167</v>
      </c>
      <c r="E7" s="56" t="s">
        <v>140</v>
      </c>
      <c r="F7" s="55" t="s">
        <v>168</v>
      </c>
      <c r="G7" s="56" t="s">
        <v>140</v>
      </c>
      <c r="H7" s="55" t="s">
        <v>169</v>
      </c>
      <c r="I7" s="56" t="s">
        <v>140</v>
      </c>
    </row>
    <row r="9" spans="1:9">
      <c r="A9" s="42"/>
      <c r="B9" s="43"/>
    </row>
    <row r="10" spans="1:9">
      <c r="B10" s="33"/>
      <c r="D10" s="60" t="s">
        <v>170</v>
      </c>
      <c r="E10" s="59">
        <v>30023421201</v>
      </c>
      <c r="F10" s="60" t="s">
        <v>170</v>
      </c>
      <c r="G10" s="46">
        <v>14539846023</v>
      </c>
      <c r="H10" s="60" t="s">
        <v>170</v>
      </c>
      <c r="I10" s="46">
        <v>17388852657</v>
      </c>
    </row>
    <row r="11" spans="1:9">
      <c r="B11" s="33"/>
      <c r="C11" s="47"/>
      <c r="D11" s="60" t="s">
        <v>171</v>
      </c>
      <c r="E11" s="59">
        <v>4776613838</v>
      </c>
      <c r="F11" s="60" t="s">
        <v>171</v>
      </c>
      <c r="G11" s="46">
        <v>4666038583</v>
      </c>
      <c r="H11" s="60" t="s">
        <v>171</v>
      </c>
      <c r="I11" s="45">
        <v>7636189288</v>
      </c>
    </row>
    <row r="12" spans="1:9">
      <c r="B12" s="33"/>
      <c r="C12" s="47"/>
      <c r="D12" s="48" t="s">
        <v>172</v>
      </c>
      <c r="E12" s="46">
        <v>15583444009</v>
      </c>
      <c r="F12" s="48" t="s">
        <v>172</v>
      </c>
      <c r="G12" s="45">
        <v>6774352687</v>
      </c>
      <c r="H12" s="48" t="s">
        <v>172</v>
      </c>
      <c r="I12" s="45">
        <v>10782254974</v>
      </c>
    </row>
    <row r="13" spans="1:9">
      <c r="B13" s="33"/>
      <c r="C13" s="47"/>
      <c r="D13" s="48" t="s">
        <v>173</v>
      </c>
      <c r="E13" s="46">
        <v>33967650390</v>
      </c>
      <c r="F13" s="48" t="s">
        <v>173</v>
      </c>
      <c r="G13" s="45">
        <v>23833351103</v>
      </c>
      <c r="H13" s="48" t="s">
        <v>173</v>
      </c>
      <c r="I13" s="45">
        <v>26270941246</v>
      </c>
    </row>
    <row r="14" spans="1:9">
      <c r="B14" s="33"/>
      <c r="C14" s="47"/>
      <c r="D14" s="48" t="s">
        <v>174</v>
      </c>
      <c r="E14" s="46">
        <v>3815211245</v>
      </c>
      <c r="F14" s="48" t="s">
        <v>174</v>
      </c>
      <c r="G14" s="45">
        <v>4431976185</v>
      </c>
      <c r="H14" s="48" t="s">
        <v>174</v>
      </c>
      <c r="I14" s="45">
        <v>2175099366</v>
      </c>
    </row>
    <row r="15" spans="1:9">
      <c r="C15" s="47"/>
      <c r="D15" s="48" t="s">
        <v>175</v>
      </c>
      <c r="E15" s="46">
        <v>43511609</v>
      </c>
      <c r="F15" s="48" t="s">
        <v>175</v>
      </c>
      <c r="G15" s="45">
        <v>249056352</v>
      </c>
      <c r="H15" s="48" t="s">
        <v>175</v>
      </c>
      <c r="I15" s="45">
        <v>418821514</v>
      </c>
    </row>
    <row r="16" spans="1:9">
      <c r="C16" s="47"/>
      <c r="D16" s="48" t="s">
        <v>176</v>
      </c>
      <c r="E16" s="45">
        <v>18384206381</v>
      </c>
      <c r="F16" s="48" t="s">
        <v>176</v>
      </c>
      <c r="G16" s="46">
        <v>17058998416</v>
      </c>
      <c r="H16" s="48" t="s">
        <v>176</v>
      </c>
      <c r="I16" s="46">
        <v>15488686272</v>
      </c>
    </row>
    <row r="17" spans="3:9">
      <c r="C17" s="47"/>
      <c r="D17" s="48"/>
      <c r="F17" s="48"/>
      <c r="G17" s="46"/>
      <c r="H17" s="48"/>
      <c r="I17" s="46"/>
    </row>
    <row r="18" spans="3:9">
      <c r="E18" s="45"/>
      <c r="G18" s="45"/>
      <c r="I18" s="46"/>
    </row>
    <row r="19" spans="3:9">
      <c r="E19" s="45"/>
      <c r="G19" s="46"/>
      <c r="I19" s="46"/>
    </row>
    <row r="20" spans="3:9">
      <c r="E20" s="45"/>
      <c r="G20" s="46"/>
      <c r="I20" s="46"/>
    </row>
    <row r="21" spans="3:9">
      <c r="E21" s="45"/>
      <c r="G21" s="46"/>
      <c r="I21" s="46"/>
    </row>
    <row r="22" spans="3:9">
      <c r="E22" s="45"/>
      <c r="G22" s="46"/>
      <c r="I22" s="46"/>
    </row>
    <row r="23" spans="3:9">
      <c r="E23" s="45"/>
      <c r="G23" s="46"/>
      <c r="I23" s="46"/>
    </row>
    <row r="24" spans="3:9">
      <c r="E24" s="45"/>
      <c r="G24" s="46"/>
      <c r="I24" s="46"/>
    </row>
    <row r="25" spans="3:9">
      <c r="C25" s="49"/>
    </row>
    <row r="26" spans="3:9">
      <c r="C26" s="49"/>
    </row>
    <row r="27" spans="3:9">
      <c r="C27" s="49"/>
    </row>
    <row r="28" spans="3:9">
      <c r="C28" s="49"/>
    </row>
    <row r="29" spans="3:9">
      <c r="C29" s="49"/>
    </row>
    <row r="30" spans="3:9">
      <c r="C30" s="49"/>
    </row>
    <row r="31" spans="3:9">
      <c r="C31" s="49"/>
    </row>
  </sheetData>
  <mergeCells count="6">
    <mergeCell ref="H1:I1"/>
    <mergeCell ref="C3:C7"/>
    <mergeCell ref="A1:B1"/>
    <mergeCell ref="C1:C2"/>
    <mergeCell ref="D1:E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3C19-6896-4438-8545-B29BEA4B8DC7}">
  <dimension ref="A1:F3"/>
  <sheetViews>
    <sheetView zoomScale="90" zoomScaleNormal="90" workbookViewId="0">
      <selection activeCell="E1" sqref="E1"/>
    </sheetView>
  </sheetViews>
  <sheetFormatPr defaultColWidth="11.42578125" defaultRowHeight="15"/>
  <cols>
    <col min="1" max="1" width="11.42578125" style="33"/>
    <col min="2" max="2" width="51.85546875" style="33" customWidth="1"/>
    <col min="3" max="3" width="51.7109375" style="33" customWidth="1"/>
    <col min="4" max="6" width="22.28515625" style="33" customWidth="1"/>
    <col min="7" max="16384" width="11.42578125" style="33"/>
  </cols>
  <sheetData>
    <row r="1" spans="1:6" ht="45">
      <c r="A1" s="119" t="s">
        <v>177</v>
      </c>
      <c r="B1" s="119"/>
      <c r="C1" s="120" t="s">
        <v>136</v>
      </c>
      <c r="D1" s="31" t="s">
        <v>13</v>
      </c>
      <c r="E1" s="31" t="s">
        <v>14</v>
      </c>
      <c r="F1" s="32" t="s">
        <v>15</v>
      </c>
    </row>
    <row r="2" spans="1:6">
      <c r="A2" s="34" t="s">
        <v>137</v>
      </c>
      <c r="B2" s="32" t="s">
        <v>17</v>
      </c>
      <c r="C2" s="120"/>
      <c r="D2" s="34" t="s">
        <v>24</v>
      </c>
      <c r="E2" s="34" t="s">
        <v>24</v>
      </c>
      <c r="F2" s="34" t="s">
        <v>24</v>
      </c>
    </row>
    <row r="3" spans="1:6" ht="45">
      <c r="A3" s="27">
        <v>1</v>
      </c>
      <c r="B3" s="35" t="s">
        <v>178</v>
      </c>
      <c r="C3" s="36" t="s">
        <v>139</v>
      </c>
      <c r="D3" s="51" t="s">
        <v>140</v>
      </c>
      <c r="E3" s="51" t="s">
        <v>140</v>
      </c>
      <c r="F3" s="51" t="s">
        <v>140</v>
      </c>
    </row>
  </sheetData>
  <mergeCells count="2">
    <mergeCell ref="A1:B1"/>
    <mergeCell ref="C1: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0D5F-6F4B-477B-9CA9-ED24085B4DE8}">
  <dimension ref="A1:I13"/>
  <sheetViews>
    <sheetView zoomScale="90" zoomScaleNormal="90" workbookViewId="0">
      <pane xSplit="3" ySplit="2" topLeftCell="D3" activePane="bottomRight" state="frozen"/>
      <selection pane="bottomRight" activeCell="B3" sqref="B3"/>
      <selection pane="bottomLeft" sqref="A1:E3"/>
      <selection pane="topRight" sqref="A1:E3"/>
    </sheetView>
  </sheetViews>
  <sheetFormatPr defaultColWidth="11.42578125" defaultRowHeight="15"/>
  <cols>
    <col min="1" max="1" width="11.42578125" style="44"/>
    <col min="2" max="2" width="62.5703125" customWidth="1"/>
    <col min="3" max="3" width="40.140625" customWidth="1"/>
    <col min="4" max="4" width="44.85546875" customWidth="1"/>
    <col min="5" max="5" width="14.7109375" customWidth="1"/>
    <col min="6" max="6" width="31.42578125" customWidth="1"/>
    <col min="7" max="7" width="14.7109375" customWidth="1"/>
    <col min="8" max="8" width="31.42578125" customWidth="1"/>
    <col min="9" max="9" width="14.7109375" customWidth="1"/>
  </cols>
  <sheetData>
    <row r="1" spans="1:9" ht="15" customHeight="1">
      <c r="A1" s="119" t="s">
        <v>179</v>
      </c>
      <c r="B1" s="119"/>
      <c r="C1" s="120" t="s">
        <v>136</v>
      </c>
      <c r="D1" s="119" t="str">
        <f>'Requisito Cond. Téc. Oblig.'!D1</f>
        <v>PROPONENTE: TRANSPORTES ESPECIALES ACAR S.A.</v>
      </c>
      <c r="E1" s="119"/>
      <c r="F1" s="119" t="str">
        <f>'Requisito Cond. Téc. Oblig.'!E1</f>
        <v>PROPONENTE: TRANSPORTE Y TURISMO 1A S.A.S.</v>
      </c>
      <c r="G1" s="119"/>
      <c r="H1" s="120" t="str">
        <f>'Requisito Cond. Téc. Oblig.'!F1</f>
        <v>PROPONENTE: TRANSPORTES CALDERON S.A.</v>
      </c>
      <c r="I1" s="119"/>
    </row>
    <row r="2" spans="1:9">
      <c r="A2" s="34" t="s">
        <v>137</v>
      </c>
      <c r="B2" s="32" t="s">
        <v>17</v>
      </c>
      <c r="C2" s="120"/>
      <c r="D2" s="34" t="s">
        <v>23</v>
      </c>
      <c r="E2" s="34" t="s">
        <v>24</v>
      </c>
      <c r="F2" s="34" t="s">
        <v>23</v>
      </c>
      <c r="G2" s="34" t="s">
        <v>24</v>
      </c>
      <c r="H2" s="34" t="s">
        <v>23</v>
      </c>
      <c r="I2" s="34" t="s">
        <v>24</v>
      </c>
    </row>
    <row r="3" spans="1:9" s="33" customFormat="1" ht="135">
      <c r="A3" s="27">
        <v>1</v>
      </c>
      <c r="B3" s="35" t="s">
        <v>180</v>
      </c>
      <c r="C3" s="50" t="s">
        <v>181</v>
      </c>
      <c r="D3" s="61" t="s">
        <v>123</v>
      </c>
      <c r="E3" s="56" t="s">
        <v>140</v>
      </c>
      <c r="F3" s="61" t="s">
        <v>124</v>
      </c>
      <c r="G3" s="61" t="s">
        <v>140</v>
      </c>
      <c r="H3" s="61" t="s">
        <v>125</v>
      </c>
      <c r="I3" s="56" t="s">
        <v>140</v>
      </c>
    </row>
    <row r="4" spans="1:9">
      <c r="D4" t="s">
        <v>182</v>
      </c>
      <c r="F4" t="s">
        <v>183</v>
      </c>
      <c r="H4" t="s">
        <v>184</v>
      </c>
    </row>
    <row r="5" spans="1:9">
      <c r="D5" t="s">
        <v>185</v>
      </c>
      <c r="F5" t="s">
        <v>185</v>
      </c>
      <c r="H5" t="s">
        <v>185</v>
      </c>
    </row>
    <row r="6" spans="1:9">
      <c r="D6" t="s">
        <v>186</v>
      </c>
      <c r="F6" t="s">
        <v>187</v>
      </c>
      <c r="H6" t="s">
        <v>187</v>
      </c>
    </row>
    <row r="7" spans="1:9">
      <c r="D7" t="s">
        <v>188</v>
      </c>
      <c r="F7" t="s">
        <v>188</v>
      </c>
      <c r="H7" t="s">
        <v>188</v>
      </c>
    </row>
    <row r="8" spans="1:9">
      <c r="D8" t="s">
        <v>189</v>
      </c>
      <c r="F8" t="s">
        <v>189</v>
      </c>
      <c r="H8" t="s">
        <v>189</v>
      </c>
    </row>
    <row r="9" spans="1:9">
      <c r="D9" t="s">
        <v>190</v>
      </c>
      <c r="F9" t="s">
        <v>191</v>
      </c>
      <c r="H9" t="s">
        <v>192</v>
      </c>
    </row>
    <row r="10" spans="1:9">
      <c r="D10" t="s">
        <v>193</v>
      </c>
      <c r="F10" t="s">
        <v>193</v>
      </c>
      <c r="H10" t="s">
        <v>193</v>
      </c>
    </row>
    <row r="12" spans="1:9">
      <c r="B12" t="s">
        <v>194</v>
      </c>
      <c r="C12" s="48">
        <v>95000000</v>
      </c>
    </row>
    <row r="13" spans="1:9">
      <c r="B13" t="s">
        <v>195</v>
      </c>
      <c r="C13" s="48">
        <f>+C12*10%</f>
        <v>9500000</v>
      </c>
    </row>
  </sheetData>
  <mergeCells count="5">
    <mergeCell ref="A1:B1"/>
    <mergeCell ref="C1:C2"/>
    <mergeCell ref="D1:E1"/>
    <mergeCell ref="F1:G1"/>
    <mergeCell ref="H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A512-0FE7-4F0F-80CC-2A176033871D}">
  <dimension ref="A1:I13"/>
  <sheetViews>
    <sheetView zoomScale="90" zoomScaleNormal="90" workbookViewId="0">
      <pane xSplit="3" ySplit="2" topLeftCell="D3" activePane="bottomRight" state="frozen"/>
      <selection pane="bottomRight" activeCell="E6" sqref="E6:E12"/>
      <selection pane="bottomLeft" sqref="A1:E3"/>
      <selection pane="topRight" sqref="A1:E3"/>
    </sheetView>
  </sheetViews>
  <sheetFormatPr defaultColWidth="11.42578125" defaultRowHeight="15"/>
  <cols>
    <col min="1" max="1" width="11.42578125" style="44"/>
    <col min="2" max="2" width="62.5703125" customWidth="1"/>
    <col min="3" max="3" width="51.7109375" customWidth="1"/>
    <col min="4" max="4" width="36" customWidth="1"/>
    <col min="5" max="5" width="14.7109375" customWidth="1"/>
    <col min="6" max="6" width="31.42578125" customWidth="1"/>
    <col min="7" max="7" width="14.7109375" customWidth="1"/>
    <col min="8" max="8" width="31.42578125" customWidth="1"/>
    <col min="9" max="9" width="14.7109375" customWidth="1"/>
  </cols>
  <sheetData>
    <row r="1" spans="1:9" ht="15" customHeight="1">
      <c r="A1" s="119" t="s">
        <v>196</v>
      </c>
      <c r="B1" s="119"/>
      <c r="C1" s="120" t="s">
        <v>136</v>
      </c>
      <c r="D1" s="119" t="str">
        <f>'Requisito Cond. Téc. Oblig.'!D1</f>
        <v>PROPONENTE: TRANSPORTES ESPECIALES ACAR S.A.</v>
      </c>
      <c r="E1" s="119"/>
      <c r="F1" s="119" t="str">
        <f>'Requisito Cond. Téc. Oblig.'!E1</f>
        <v>PROPONENTE: TRANSPORTE Y TURISMO 1A S.A.S.</v>
      </c>
      <c r="G1" s="119"/>
      <c r="H1" s="120" t="str">
        <f>'Requisito Cond. Téc. Oblig.'!F1</f>
        <v>PROPONENTE: TRANSPORTES CALDERON S.A.</v>
      </c>
      <c r="I1" s="119"/>
    </row>
    <row r="2" spans="1:9">
      <c r="A2" s="34" t="s">
        <v>137</v>
      </c>
      <c r="B2" s="32" t="s">
        <v>17</v>
      </c>
      <c r="C2" s="120"/>
      <c r="D2" s="34" t="s">
        <v>23</v>
      </c>
      <c r="E2" s="34" t="s">
        <v>24</v>
      </c>
      <c r="F2" s="34" t="s">
        <v>23</v>
      </c>
      <c r="G2" s="34" t="s">
        <v>24</v>
      </c>
      <c r="H2" s="34" t="s">
        <v>23</v>
      </c>
      <c r="I2" s="34" t="s">
        <v>24</v>
      </c>
    </row>
    <row r="3" spans="1:9" s="33" customFormat="1" ht="165">
      <c r="A3" s="27">
        <v>1</v>
      </c>
      <c r="B3" s="35" t="s">
        <v>197</v>
      </c>
      <c r="C3" s="50" t="s">
        <v>198</v>
      </c>
      <c r="D3" s="55" t="s">
        <v>199</v>
      </c>
      <c r="E3" s="56" t="s">
        <v>140</v>
      </c>
      <c r="F3" s="55" t="s">
        <v>200</v>
      </c>
      <c r="G3" s="56" t="s">
        <v>140</v>
      </c>
      <c r="H3" s="55" t="s">
        <v>201</v>
      </c>
      <c r="I3" s="56" t="s">
        <v>140</v>
      </c>
    </row>
    <row r="6" spans="1:9">
      <c r="D6" t="s">
        <v>202</v>
      </c>
      <c r="E6">
        <v>26</v>
      </c>
      <c r="F6" t="s">
        <v>202</v>
      </c>
      <c r="G6">
        <v>50</v>
      </c>
      <c r="H6" t="s">
        <v>202</v>
      </c>
      <c r="I6">
        <v>0</v>
      </c>
    </row>
    <row r="7" spans="1:9">
      <c r="D7" t="s">
        <v>203</v>
      </c>
      <c r="E7">
        <v>275</v>
      </c>
      <c r="F7" t="s">
        <v>203</v>
      </c>
      <c r="G7">
        <v>30</v>
      </c>
      <c r="H7" t="s">
        <v>203</v>
      </c>
      <c r="I7">
        <v>67</v>
      </c>
    </row>
    <row r="8" spans="1:9">
      <c r="D8" t="s">
        <v>204</v>
      </c>
      <c r="E8">
        <v>308</v>
      </c>
      <c r="F8" t="s">
        <v>204</v>
      </c>
      <c r="G8">
        <v>58</v>
      </c>
      <c r="H8" t="s">
        <v>204</v>
      </c>
      <c r="I8">
        <v>315</v>
      </c>
    </row>
    <row r="9" spans="1:9">
      <c r="D9" t="s">
        <v>205</v>
      </c>
      <c r="E9">
        <v>54</v>
      </c>
      <c r="F9" t="s">
        <v>205</v>
      </c>
      <c r="G9">
        <v>78</v>
      </c>
      <c r="H9" t="s">
        <v>205</v>
      </c>
      <c r="I9">
        <v>87</v>
      </c>
    </row>
    <row r="10" spans="1:9">
      <c r="D10" t="s">
        <v>206</v>
      </c>
      <c r="E10">
        <v>89</v>
      </c>
      <c r="F10" t="s">
        <v>206</v>
      </c>
      <c r="G10">
        <v>60</v>
      </c>
      <c r="H10" t="s">
        <v>206</v>
      </c>
      <c r="I10">
        <v>61</v>
      </c>
    </row>
    <row r="11" spans="1:9">
      <c r="D11" t="s">
        <v>207</v>
      </c>
      <c r="E11">
        <v>38</v>
      </c>
      <c r="F11" t="s">
        <v>207</v>
      </c>
      <c r="G11">
        <v>10</v>
      </c>
      <c r="H11" t="s">
        <v>207</v>
      </c>
      <c r="I11">
        <v>41</v>
      </c>
    </row>
    <row r="12" spans="1:9">
      <c r="D12" t="s">
        <v>208</v>
      </c>
      <c r="E12">
        <v>16</v>
      </c>
      <c r="F12" t="s">
        <v>208</v>
      </c>
      <c r="G12">
        <v>37</v>
      </c>
      <c r="H12" t="s">
        <v>208</v>
      </c>
      <c r="I12">
        <v>90</v>
      </c>
    </row>
    <row r="13" spans="1:9">
      <c r="E13">
        <f>SUM(E6:E12)</f>
        <v>806</v>
      </c>
      <c r="G13">
        <f>SUM(G6:G12)</f>
        <v>323</v>
      </c>
      <c r="I13">
        <f>SUM(I6:I12)</f>
        <v>661</v>
      </c>
    </row>
  </sheetData>
  <mergeCells count="5">
    <mergeCell ref="A1:B1"/>
    <mergeCell ref="C1:C2"/>
    <mergeCell ref="D1:E1"/>
    <mergeCell ref="F1:G1"/>
    <mergeCell ref="H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9c76ed3-3e36-4039-b50c-cf1280be34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9AC339E002D6D4B89FB0FAFEEE24D86" ma:contentTypeVersion="18" ma:contentTypeDescription="Crear nuevo documento." ma:contentTypeScope="" ma:versionID="c9a7a65b0019f5702962abc7e8ffe60d">
  <xsd:schema xmlns:xsd="http://www.w3.org/2001/XMLSchema" xmlns:xs="http://www.w3.org/2001/XMLSchema" xmlns:p="http://schemas.microsoft.com/office/2006/metadata/properties" xmlns:ns3="79c76ed3-3e36-4039-b50c-cf1280be3437" xmlns:ns4="045325b8-0254-4f1e-90c3-e5b15fc301d3" targetNamespace="http://schemas.microsoft.com/office/2006/metadata/properties" ma:root="true" ma:fieldsID="a0b3d06b8e7dd871ef57ab6f2e3dad65" ns3:_="" ns4:_="">
    <xsd:import namespace="79c76ed3-3e36-4039-b50c-cf1280be3437"/>
    <xsd:import namespace="045325b8-0254-4f1e-90c3-e5b15fc301d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76ed3-3e36-4039-b50c-cf1280be3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325b8-0254-4f1e-90c3-e5b15fc301d3"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SharingHintHash" ma:index="2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9A440-2BF6-4535-B7EB-982FD20A25B3}"/>
</file>

<file path=customXml/itemProps2.xml><?xml version="1.0" encoding="utf-8"?>
<ds:datastoreItem xmlns:ds="http://schemas.openxmlformats.org/officeDocument/2006/customXml" ds:itemID="{4954B33C-24D1-415F-B5A1-27AD985D1F8A}"/>
</file>

<file path=customXml/itemProps3.xml><?xml version="1.0" encoding="utf-8"?>
<ds:datastoreItem xmlns:ds="http://schemas.openxmlformats.org/officeDocument/2006/customXml" ds:itemID="{3B34A1A7-A4C6-41EF-AA9C-9F1416B19D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Deiser Arboleda</dc:creator>
  <cp:keywords/>
  <dc:description/>
  <cp:lastModifiedBy/>
  <cp:revision/>
  <dcterms:created xsi:type="dcterms:W3CDTF">2023-04-13T12:20:03Z</dcterms:created>
  <dcterms:modified xsi:type="dcterms:W3CDTF">2025-10-10T13:49:04Z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0x01010039AC339E002D6D4B89FB0FAFEEE24D86</vt:lpwstr>
  </property>
</Properties>
</file>