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9"/>
  <workbookPr defaultThemeVersion="166925"/>
  <mc:AlternateContent xmlns:mc="http://schemas.openxmlformats.org/markup-compatibility/2006">
    <mc:Choice Requires="x15">
      <x15ac:absPath xmlns:x15ac="http://schemas.microsoft.com/office/spreadsheetml/2010/11/ac" url="D:\OneDrive - Universidad de Antioquia\4_GADMIN\1_REGIS\00_Invitaciones\2_MedianaC\VA_016_2022_Mantenimiento_modulares\Gestion\1_Invitacion\"/>
    </mc:Choice>
  </mc:AlternateContent>
  <xr:revisionPtr revIDLastSave="0" documentId="8_{82B2E7BE-7AE5-47E7-A167-CDF034604FE5}" xr6:coauthVersionLast="47" xr6:coauthVersionMax="47" xr10:uidLastSave="{00000000-0000-0000-0000-000000000000}"/>
  <bookViews>
    <workbookView xWindow="-120" yWindow="-120" windowWidth="21840" windowHeight="13140" xr2:uid="{00000000-000D-0000-FFFF-FFFF00000000}"/>
  </bookViews>
  <sheets>
    <sheet name="MANTENIMIENTO" sheetId="3" r:id="rId1"/>
  </sheet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34" i="3" l="1"/>
  <c r="I100" i="3"/>
  <c r="I101" i="3"/>
  <c r="I102" i="3"/>
  <c r="I103" i="3"/>
  <c r="I104" i="3"/>
  <c r="I105" i="3"/>
  <c r="I106" i="3"/>
  <c r="I107" i="3"/>
  <c r="I108" i="3"/>
  <c r="I109" i="3"/>
  <c r="I110" i="3"/>
  <c r="I111" i="3"/>
  <c r="I112" i="3"/>
  <c r="I113" i="3"/>
  <c r="I114" i="3"/>
  <c r="I115" i="3"/>
  <c r="I116" i="3"/>
  <c r="I117" i="3"/>
  <c r="I118" i="3"/>
  <c r="I119" i="3"/>
  <c r="I120" i="3"/>
  <c r="I121" i="3"/>
  <c r="I122" i="3"/>
  <c r="I123" i="3"/>
  <c r="I96" i="3"/>
  <c r="I97" i="3"/>
  <c r="I98" i="3"/>
  <c r="I125" i="3"/>
  <c r="I126" i="3"/>
  <c r="I127" i="3"/>
  <c r="I128" i="3"/>
  <c r="I129" i="3"/>
  <c r="I130" i="3"/>
  <c r="I131" i="3"/>
  <c r="I23" i="3"/>
  <c r="I24" i="3"/>
  <c r="I25" i="3"/>
  <c r="I26" i="3"/>
  <c r="I27" i="3"/>
  <c r="I28" i="3"/>
  <c r="I29" i="3"/>
  <c r="I30" i="3"/>
  <c r="I31" i="3"/>
  <c r="I32" i="3"/>
  <c r="I33" i="3"/>
  <c r="I34" i="3"/>
  <c r="I35" i="3"/>
  <c r="I36" i="3"/>
  <c r="I37" i="3"/>
  <c r="I38" i="3"/>
  <c r="I39" i="3"/>
  <c r="I40" i="3"/>
  <c r="I42" i="3"/>
  <c r="I43" i="3"/>
  <c r="I44" i="3"/>
  <c r="I45" i="3"/>
  <c r="I46" i="3"/>
  <c r="I47" i="3"/>
  <c r="I48" i="3"/>
  <c r="I49" i="3"/>
  <c r="I50" i="3"/>
  <c r="I51" i="3"/>
  <c r="I52" i="3"/>
  <c r="I53" i="3"/>
  <c r="I55" i="3"/>
  <c r="I56" i="3"/>
  <c r="I57" i="3"/>
  <c r="I58" i="3"/>
  <c r="I60" i="3"/>
  <c r="I61" i="3"/>
  <c r="I62" i="3"/>
  <c r="I63" i="3"/>
  <c r="I64" i="3"/>
  <c r="I65" i="3"/>
  <c r="I66" i="3"/>
  <c r="I67" i="3"/>
  <c r="I68" i="3"/>
  <c r="I69" i="3"/>
  <c r="I70" i="3"/>
  <c r="I71" i="3"/>
  <c r="I72" i="3"/>
  <c r="I73" i="3"/>
  <c r="I74" i="3"/>
  <c r="I75" i="3"/>
  <c r="I76" i="3"/>
  <c r="I77" i="3"/>
  <c r="I78" i="3"/>
  <c r="I79" i="3"/>
  <c r="I80" i="3"/>
  <c r="I82" i="3"/>
  <c r="I83" i="3"/>
  <c r="I84" i="3"/>
  <c r="I86" i="3"/>
  <c r="I87" i="3"/>
  <c r="I88" i="3"/>
  <c r="I89" i="3"/>
  <c r="I90" i="3"/>
  <c r="I92" i="3"/>
  <c r="I93" i="3"/>
  <c r="I95" i="3"/>
  <c r="I94" i="3"/>
  <c r="I22" i="3"/>
  <c r="I21" i="3"/>
  <c r="I20" i="3"/>
  <c r="I19" i="3"/>
  <c r="I18" i="3"/>
  <c r="I16" i="3"/>
  <c r="I15" i="3"/>
  <c r="I14" i="3"/>
  <c r="I13" i="3"/>
  <c r="I12" i="3"/>
  <c r="I11" i="3"/>
  <c r="I10" i="3"/>
  <c r="I134" i="3" l="1"/>
</calcChain>
</file>

<file path=xl/sharedStrings.xml><?xml version="1.0" encoding="utf-8"?>
<sst xmlns="http://schemas.openxmlformats.org/spreadsheetml/2006/main" count="490" uniqueCount="272">
  <si>
    <t>UNIVERSIDAD DE ANTIOQUIA</t>
  </si>
  <si>
    <t>NOMBE DEL OFERENTE</t>
  </si>
  <si>
    <t>OBJETO</t>
  </si>
  <si>
    <t>Prestación de servicio de mantenimiento preventivo, predictivo y correctivo, reparación y adecuación de amueblamiento de oficinas, puestos de trabajo y espacios de estudio, compuestos por muebles de oficina, sistemas y divisiones modulares, sillas, módulos de estudio, archivadores, tableros y carteleras, en diferentes materiales, tamaños y formas; sistemas de cerraduras, sistemas de vidrio, persianas; existentes en las diferentes sedes de la Universidad de Antioquia, dentro del área metropolitana. Incluye suministro e instalación de los elementos requeridos para su correcto funcionamiento y el desmonte y traslado de los componentes obsoletos</t>
  </si>
  <si>
    <t>LOGO DEL OFERENTE</t>
  </si>
  <si>
    <t>ID</t>
  </si>
  <si>
    <t>REP (R) / NO REP (NR)</t>
  </si>
  <si>
    <t>ITEM</t>
  </si>
  <si>
    <t>DESCRIPCIÓN</t>
  </si>
  <si>
    <t>UNIDAD</t>
  </si>
  <si>
    <t>CANTIDAD</t>
  </si>
  <si>
    <t>VALOR UNITARIO</t>
  </si>
  <si>
    <t>VALOR TOTAL</t>
  </si>
  <si>
    <t>SILLETERÍA TIPO GERENTE</t>
  </si>
  <si>
    <t>NR</t>
  </si>
  <si>
    <t>1.1</t>
  </si>
  <si>
    <t>Retapizado de silla tipo gerente en paño escocia, espaldar y asiento,  incluye: retiro de material deteriorado (paño, espuma, tornillería y grapas), colocación de paño tipo escocia, costura, espuma densidad entre 50 a 60 Kg/m³ de 5cm de espesor, transporte y todos los elementos necesarios para su correcto funcionamiento.</t>
  </si>
  <si>
    <t>un</t>
  </si>
  <si>
    <t>1.2</t>
  </si>
  <si>
    <t>Retapizada de silla tipo gerente,espaldar y asiento,  incluye: Retiro de material deteriorado (material sintetico, espuma, tornillería y grapas), colocación de material sintetico tipo pranna, costura, espuma densidad entre 50 a 60 Kg/m³ de 5cm de espesor, transporte y todos los elementos necesarios para su correcto funcionamiento.</t>
  </si>
  <si>
    <t>1.3</t>
  </si>
  <si>
    <t>Suministro e instalación de cilindro columna tipo adai o equivalente, gerente, Neumático 300 Newton con camisa de diámetro 65mm accionado por palanca, recorrido mínimo de 130 mm.</t>
  </si>
  <si>
    <t>1.4</t>
  </si>
  <si>
    <t>Suministro e instalación de base cromada giratoria de 5 patas.</t>
  </si>
  <si>
    <t>1.5</t>
  </si>
  <si>
    <t>Suministro e instalación de juego completo de rodachinas tipo liviano en goma diámetro 50mm (5 rodachinas por silla) capacidad de carga entre 20kg a 25kg por rodachina.</t>
  </si>
  <si>
    <t>1.6</t>
  </si>
  <si>
    <t>Suministro e instalación de mecanismo plato basculante para silla tipo gerente dos palancas.</t>
  </si>
  <si>
    <t>1.7</t>
  </si>
  <si>
    <t>Lavada de silla tipo gerente tapizada en paño, incluye: Lavado vía seca y transporte.</t>
  </si>
  <si>
    <t>SILLETERÍA TIPO SECRETARIAL Y CAJERO</t>
  </si>
  <si>
    <t>2.1</t>
  </si>
  <si>
    <t>Silla operativa giratoria, espaldar medio, neumatica, con contacto permanente, sin brazos, tapizada en paño tipo escocia, con rodachinas.</t>
  </si>
  <si>
    <t>2.2</t>
  </si>
  <si>
    <t>Silla operativa giratoria, espaldar medio, neumatica, con contacto permanente, sin brazos, tapizada en material silvertex, con rodachinas.</t>
  </si>
  <si>
    <t>R</t>
  </si>
  <si>
    <t>2.3</t>
  </si>
  <si>
    <t>Retapizado de silla operativa en material sintetico tipo lazio, incluye: retiro de material deteriorado (cordobán, espuma, tornillería y grapas), colocación de material sintetico tipo lazio o equivalente, espuma densidad entre 50 a 60 Kg/m³ de 5cm de espesor, transporte y todos los elementos necesarios para su correcto funcionamiento.</t>
  </si>
  <si>
    <t>2.4</t>
  </si>
  <si>
    <t>Retapizado de silla operativa en paño escocia, incluye: Retiro de material deteriorado (paño, espuma, tornillería y grapas), colocación de paño tipo escocia, espuma densidad entre 50 a 60 Kg/m³  de 5cm de espesor, transporte y todos los elementos necesarios para su correcto funcionamiento.</t>
  </si>
  <si>
    <t>2.5</t>
  </si>
  <si>
    <t>Retapizado de espaldar y asiento de silla operativa en material silvertex, incluye: retiro de material deteriorado, (espuma, tornillería y grapas). Colocación de tela silvertex, espuma densidad entre 50 a 60kg/m3 de 2 cm de espesor, transporte y todos los elementos necesarios para su correcto funcionamiento.</t>
  </si>
  <si>
    <t>2.6</t>
  </si>
  <si>
    <t>Mantenimiento general de silla operativa tipo gerente, secretarial y cajero sin lavado. incluye: Limpieza general, aplicación de silicona para restaurar partes negras, ajuste de perillas, cambio de tornillería, lubricación de contacto, lubricación de cilindro y todo lo necesario para su correcto funcionamiento.</t>
  </si>
  <si>
    <t>2.7</t>
  </si>
  <si>
    <t>Lavado de cojines para muebles asiento y espaldar, de silla tipo operativa, interlocutora, silla fija tapizada en paño, incluye transporte.</t>
  </si>
  <si>
    <t>2.8</t>
  </si>
  <si>
    <t>Suministro e instalación de cilindro columna tipo celta o equivalente, secretarial, Neumático 300 Newton con camisa de diámetro 65mm accionado por palanca, recorrido mínimo de 130 mm.</t>
  </si>
  <si>
    <t>2.9</t>
  </si>
  <si>
    <t>Suministro e instalación de cilindro tipo cajero columna laxe o equivalente, Neumático 300 Newton con camisa de diámetro 80mm accionado por palanca, recorrido mínimo de 250 mm.</t>
  </si>
  <si>
    <t>2.10</t>
  </si>
  <si>
    <t>Suministro e instalación de base secretarial giratoria de cinco patas en poliamida.</t>
  </si>
  <si>
    <t>2.11</t>
  </si>
  <si>
    <t>Suministro e instalación de rodachinas de nylon diámetro 50mm (5 rodachinas por silla) capacidad de carga entre 20kg a 25kg por rodachina.</t>
  </si>
  <si>
    <t>2.12</t>
  </si>
  <si>
    <t>Suministro e instalación de rodachinas con perno tornillo, juegos completos  (5 rodachinas por silla), Soporte de acero en forma esférica cromado, doble pista de roda miento  y rueda de polipropileno</t>
  </si>
  <si>
    <t>2.13</t>
  </si>
  <si>
    <t>Suministro e instalación de plato basculante tipo secretarial con una palanca.</t>
  </si>
  <si>
    <t>2.14</t>
  </si>
  <si>
    <t xml:space="preserve">Suministro e instalación de módulo interno de espaldar para tapizar de silla operativa. </t>
  </si>
  <si>
    <t>2.15</t>
  </si>
  <si>
    <t xml:space="preserve">Suministro e instalación de módulo interno de asiento para tapizar de silla operativa. </t>
  </si>
  <si>
    <t>2.16</t>
  </si>
  <si>
    <t>Suministro e instalación de contacto permanente, incluye perilla asiento y espaldar para silla operativa y tipo cajero.</t>
  </si>
  <si>
    <t>2.17</t>
  </si>
  <si>
    <t>Cambio de perillas para espaldar o asiento para sillas tipo operativa, gerente y tipo cajero.</t>
  </si>
  <si>
    <t>2.18</t>
  </si>
  <si>
    <t>Suministro e instalación de platina fija de asiento y espaldar con fuelle para silla operativa.</t>
  </si>
  <si>
    <t>2.19</t>
  </si>
  <si>
    <t>Suministro e instalación de cubierta telescópica para cubrir cilindro silla operativa, gerente o tipo cajero.</t>
  </si>
  <si>
    <t>2.20</t>
  </si>
  <si>
    <t>Suministro e instalación de tapa externa de espaldar de silla operativa.</t>
  </si>
  <si>
    <t>2.21</t>
  </si>
  <si>
    <t>Suministro e instalación de tapa externa de asiento de silla operativa.</t>
  </si>
  <si>
    <t>2.22</t>
  </si>
  <si>
    <t xml:space="preserve">Suministro e instalación de apoya brazos fijos para silla operativa. </t>
  </si>
  <si>
    <t>2.23</t>
  </si>
  <si>
    <t xml:space="preserve">Suministro e instalación de apoya brazos graduables para silla operativa. </t>
  </si>
  <si>
    <t>SILLETERÍA FIJA ISÓSCELES Y UNIVERSITARIA.</t>
  </si>
  <si>
    <t>3.1</t>
  </si>
  <si>
    <t>Suministro de silla interlocutora tapizado solo en asiento en escocia, espaldar en polipropileno, estructura ovalada metálica 4 patas con ruedas y brazos fijos.</t>
  </si>
  <si>
    <t>3.2</t>
  </si>
  <si>
    <t>Suministro de silla interlocutora fija tapizado en escocia solo en asiento, espaldar en polipropileno y estructura ovalada metálica.</t>
  </si>
  <si>
    <t>3.3</t>
  </si>
  <si>
    <t>Suministro de silla interlocutora fija tapizado en material silvertex solo en asiento, espaldar en polipropileno y estructura ovalada metálica.</t>
  </si>
  <si>
    <t>3.4</t>
  </si>
  <si>
    <t xml:space="preserve">Suministro de silla isósceles tapizado asiento y espaldar en paño escocia, estructura en tubo redondo. </t>
  </si>
  <si>
    <t>3.5</t>
  </si>
  <si>
    <t xml:space="preserve">Suministro e instalación de módulo interno de espaldar para tapizar de silla isósceles. </t>
  </si>
  <si>
    <t>3.6</t>
  </si>
  <si>
    <t xml:space="preserve">Suministro e instalación de módulo interno de asiento para tapizar de silla isósceles. </t>
  </si>
  <si>
    <t>3.7</t>
  </si>
  <si>
    <t>Retapizado en material sintético de silla tipo isósceles y universitaria, incluye: retiro de material deteriorado (espuma, tornillería y grapas), colocación de material sintético, espuma densidad entre 50 a 60 Kg/m³ de 2cm de espesor, transporte y todos los elementos necesarios para su correcto funcionamiento.</t>
  </si>
  <si>
    <t>3.8</t>
  </si>
  <si>
    <t>Retapizado en paño escocia de silla tipo isósceles y universitaria, incluye: retiro de material deteriorado (espuma, tornillería y grapas), colocación de paño escocia, espuma densidad entre 50 a 60 Kg/m³  de 2cm de espesor, transporte y todos los elementos necesarios para su correcto funcionamiento.</t>
  </si>
  <si>
    <t>3.9</t>
  </si>
  <si>
    <t>Retapizado en  material sintético para asiento de silla interlocutora, incluye abollonada con espuma densidad entre 50 a 60 Kg/m³  de 2cm de espesor, tornillería, transporte y todos los elementos necesarios para su correcto funcionamiento.</t>
  </si>
  <si>
    <t>3.10</t>
  </si>
  <si>
    <t>Retapizado en  material paño escocia para asiento de silla interlocutora, incluye abollonada con espuma densidad entre 50 a 60 Kg/m³  de 2cm de espesor, tornillería, transporte y todos los elementos necesarios para su correcto funcionamiento.</t>
  </si>
  <si>
    <t xml:space="preserve">un </t>
  </si>
  <si>
    <t>3.11</t>
  </si>
  <si>
    <t>Retapizado de silla tipo mariposa en material sintético o en paño escocia, incluye: retiro de material deteriorado (paño, material sintetico, espuma, tornillería y grapas), espuma densidad entre 50 a 60 Kg/m³ 2cm de espesor, visel plastico, transporte y todos los elementos necesarios para su correcto funcionamiento.</t>
  </si>
  <si>
    <t>3.12</t>
  </si>
  <si>
    <t>Cambio de tornillería afectada o faltante para sillas universitarias, isósceles, mariposa, incluye: Tornillos tipo carriaje, arandelas de presión, arandelas planas, damas, tornillos auto perforantes, tuercas y todo lo necesario para su correcta ejecución.</t>
  </si>
  <si>
    <t xml:space="preserve"> SILLETERÍA Y MUEBLES EN MADERA</t>
  </si>
  <si>
    <t>4.1</t>
  </si>
  <si>
    <t>Restauración, ajuste y pintura de estructura silla en madera sin brazos, incluye: Lijada, aplicación de sellador, pegante para madera, pintura de acabado, transporte y todo lo necesario para correcto funcionamiento.</t>
  </si>
  <si>
    <t>4.2</t>
  </si>
  <si>
    <t>Restauración, ajuste y pintura de estructura silla  en madera con brazos, incluye: Lijada, remplazo de elementos deteriorados, aplicación de sellador, pegante para madera, pintura de acabado, transporte y todo lo necesario para correcto funcionamiento)</t>
  </si>
  <si>
    <t>4.3</t>
  </si>
  <si>
    <t>Restauración, ajuste y pintura de mesa en madera con diametro de 90cm, incluye: pulida, aplicación de sellador, pegante para madera, pintura de acabado, transporte y todo lo necesario para correcto funcionamiento.</t>
  </si>
  <si>
    <t>4.4</t>
  </si>
  <si>
    <t>Suministro, transporte e instalación de mueble de cocina en RH15 mm color blanco incluye mueble superior con puertas batientes, meson en acero inoxidable, grifería bisagras cierre lento, rieles extensibles, soportes de 10mm en acero medidas de 1,20m de ancho x 60cm de profundidad.</t>
  </si>
  <si>
    <t>MODULARES</t>
  </si>
  <si>
    <t>5.1</t>
  </si>
  <si>
    <t>Suministro e instalación de superficie en tablex de 30mm, fórmica color gris humo y canto rigido de 2mm para puestos de trabajo.</t>
  </si>
  <si>
    <t>m2</t>
  </si>
  <si>
    <t>5.2</t>
  </si>
  <si>
    <t xml:space="preserve">Suministro e instalación de división modular metálica color gris, incluye: elementos de fijación, transporte y todo lo necesario para su correcto funcionamiento. </t>
  </si>
  <si>
    <t>5.3</t>
  </si>
  <si>
    <t xml:space="preserve">Desmonte, traslado y reinstalación de puesto de trabajo existente (corte de superficie, pedestales, archivadores 2x1, pantallas y faldones) incluye: transporte en su misma sede y todo lo necesario para su correcta instalacion. </t>
  </si>
  <si>
    <t>5.4</t>
  </si>
  <si>
    <t>Desmonte, traslado y reinstalación de divisiones modulares en su misma sede, incluye: pie amigos, soportes, enganches, tornillería, platinas y todo lo necesario para su correcta instalación.</t>
  </si>
  <si>
    <t>5.5</t>
  </si>
  <si>
    <t>Reparación y ajuste de división modular, incluye todo lo necesario para su correcta reparación.</t>
  </si>
  <si>
    <t>5.6</t>
  </si>
  <si>
    <t xml:space="preserve">Reparación, corte de superficies y adecuacion  de puestos de oficina modular en la misma sede, incluye platinas, soportes de fijación, tornillería y todo lo necesario para su correcta reparación. </t>
  </si>
  <si>
    <t>5.7</t>
  </si>
  <si>
    <t>Reparación e instalación de gabinete de pared, incluye: elementos de fijación, bisagras y todos los elementos necesarios para su correcto funcionamiento.</t>
  </si>
  <si>
    <t>5.8</t>
  </si>
  <si>
    <t>Retapizada de tapa para gabinete de pared, incluye desmonte, traslado a taller y reinstalación.</t>
  </si>
  <si>
    <t>5.9</t>
  </si>
  <si>
    <t>Suministro e instalación de riel extensible de 45cm tipo pesado de 45kilos de carga para archivador modular de alto trafico, incluye: Tornillería y todo lo necesario para su correcto funcionamiento.</t>
  </si>
  <si>
    <t>5.10</t>
  </si>
  <si>
    <t>Suministro e instalación de riel sencillo de 45 cm, para archivador modular de puesto de trabajo, incluye: Tornillería y todo lo necesario para su correcto funcionamiento.</t>
  </si>
  <si>
    <t>5.11</t>
  </si>
  <si>
    <t>Suministro y colación de pelicula sandblasting para divisiones modulares o ventanas.</t>
  </si>
  <si>
    <t>5.12</t>
  </si>
  <si>
    <t>Suministro e instalación de canto rigido de 2mm para superficie de 30mm, incluye transporte.</t>
  </si>
  <si>
    <t>ml</t>
  </si>
  <si>
    <t>5.13</t>
  </si>
  <si>
    <t>Suministro e instalación de formica para superficies en tablex o mdf, incluye retiro de material deteriorado existente, preparación de superficie, aplicación de pegante XL y transporte.</t>
  </si>
  <si>
    <t>5.14</t>
  </si>
  <si>
    <t xml:space="preserve">Suministro e instalación de pantallas laterales de 0,40m x 0,60m en lámina perforada con acabado en pintura electrostática gris humo, incluye  elementos de fijación y todo lo necesario para su correcta instalación. </t>
  </si>
  <si>
    <t>5.15</t>
  </si>
  <si>
    <t>Suministro e instalación de gabientes de pared metálicos de 0,30m x 0,90m con acabado en pintura al horno, incluye elementos de fijación y todo lo necesario para su correcta instalación.</t>
  </si>
  <si>
    <t>5.16</t>
  </si>
  <si>
    <t xml:space="preserve">Suministro e instalación de archivador metálico troquelado con niveladores de 70cm de alto * 49cm de fondo * 37cm de frente acabado en pintura electrostática color gris humo. </t>
  </si>
  <si>
    <t>5.17</t>
  </si>
  <si>
    <t>Suministro e instalación de pedestal tipo H  metálico para apoyo de superficies de trabajo, incluye elementos de fijación y todo lo demas para su correcta instalación.</t>
  </si>
  <si>
    <t>5.18</t>
  </si>
  <si>
    <t>Suministro de archivador horizontal metálico de dos gavetas, rieles de full extensión, sistema antivuelco, medidas de 70x50x90 c, acabado en pintura electrostática color gris humo.</t>
  </si>
  <si>
    <t>5.19</t>
  </si>
  <si>
    <t>Mantenimiento y reparación de módulo de archivador rodante existente (por carro), incluye: Limpieza, ajuste, lubricación, tornillería y todos los elementos necesarios para su correcto funcionamiento.</t>
  </si>
  <si>
    <t>5.20</t>
  </si>
  <si>
    <t>Desmonte, traslado y reinstalacion de módulo de archivador rodante existente en su misma sede  (por carro), incluye todos los elementos necesarios para su correcto funcionamiento.</t>
  </si>
  <si>
    <t>5.21</t>
  </si>
  <si>
    <t>Suministro e instalación de riel over top para puerta de gabinete de pared. 
Incluye: Tornillería y todo lo necesario para su correcto funcionamiento.</t>
  </si>
  <si>
    <t>SOLDADURA Y PINTURA</t>
  </si>
  <si>
    <t>Soldadura de estructura metálica para sillas fijas tipo isósceles y universitaria que se encuentren afectadas o deterioradas, incluye: Soldadura tipo arco (electrodo 6011), preparación de superficie para correcta aplicación de pinturas, pintura anticorrosivo, pintura negra de acabado tipo poliuretano, transporte y todo lo necesario para garantizar el correcto funcionamiento.</t>
  </si>
  <si>
    <t>Soldadura de estructura metálica para sillas fijas tipo isósceles y universitaria que se encuentren afectadas o deterioradas incluye: Soldadura tipo arco (electrodo 60/30), acabado tipo cromado térmico, transporte y todo lo necesario para garantizar el correcto funcionamiento.</t>
  </si>
  <si>
    <t>Soldadura de estructura metálica para sillas fijas tipo isósceles y universitaria que se encuentren afectadas o deterioradas, incluye: Soldadura tipo arco (electrodo 6011), pintura al horno, transporte y todo lo necesario para garantizar el correcto funcionamiento.</t>
  </si>
  <si>
    <t>DESMONTE E INSTALACIONES DE OBJETOS EN OFICINAS Y AULAS</t>
  </si>
  <si>
    <t>7.1</t>
  </si>
  <si>
    <t xml:space="preserve">Desmonte o instalación de carteleras, tableros acrílicos, tableros de corcho, tableros en vidrio, </t>
  </si>
  <si>
    <t>7.2</t>
  </si>
  <si>
    <t xml:space="preserve">Desmonte o instalación de portateclados, percheros, camilla existente, extintor existente, botiquin de primeros auxilios existente, cuadros, reloj de pared.. </t>
  </si>
  <si>
    <t>7.3</t>
  </si>
  <si>
    <t xml:space="preserve">Desmonte o instalación de gabinetes de pared, soportes de televisor, </t>
  </si>
  <si>
    <t>7.4</t>
  </si>
  <si>
    <t>Desmonte o instalación de persianas y blackout.</t>
  </si>
  <si>
    <t>7.5</t>
  </si>
  <si>
    <t>Desmonte o instalación de soportes de video beam, pantallas de proyección.</t>
  </si>
  <si>
    <t>PERSIANAS, CORTINAS Y BLACKOUT</t>
  </si>
  <si>
    <t>8.1</t>
  </si>
  <si>
    <t>Suministro e instalación de black out, incluye todo lo necesario para su correcta instalación.</t>
  </si>
  <si>
    <t>8.2</t>
  </si>
  <si>
    <t>Suministro e instalación de black out  tipo screen, sistema enrollable R8, color gris claro, incluye todos los elementos necesarios para su correcta instalación.</t>
  </si>
  <si>
    <t>8.3</t>
  </si>
  <si>
    <t>Suministro e instalación de persiana en aluminio medidas de: 0,70cm a 1,00m ancho x 0,70xm a 1,00m alto</t>
  </si>
  <si>
    <t>8.4</t>
  </si>
  <si>
    <t>Suministro e instalación de persiana en aluminio medidas de: 1,00m a 1,30m ancho x 1,00m a 1,30m alto</t>
  </si>
  <si>
    <t>8.5</t>
  </si>
  <si>
    <t>Suministro e instalación de persiana en aluminio medidas de: 1,30m a 1,60m ancho x  1,30m a 1,60m alto</t>
  </si>
  <si>
    <t>8.6</t>
  </si>
  <si>
    <t>Suministro e instalación de persiana en aluminio medidas de: 1,60m a 1,90m ancho x 1,60m a 1,90m alto</t>
  </si>
  <si>
    <t>8.7</t>
  </si>
  <si>
    <t>Suministro e instalación de persiana en aluminio medidas de 1,90m a  x 2,20m x 1,90m a 2,20m alto</t>
  </si>
  <si>
    <t>CHAPAS Y CERRADURAS </t>
  </si>
  <si>
    <t>9.1</t>
  </si>
  <si>
    <t>Suministro e instalación de chapa cuadrada gato para muebles de almacenamiento, incluye todos los elementos necesarios para su correcta instalación.</t>
  </si>
  <si>
    <t>9.2</t>
  </si>
  <si>
    <t>Fabricación de llave con 1 copia de chapa de archivador, inclue desmonte e instalacion de cilidro para fabricacion.</t>
  </si>
  <si>
    <t>9.3</t>
  </si>
  <si>
    <t xml:space="preserve">Suministro e instalación de chapa para gaveta o archivador tipo paleta, incluye: desmonte de existente y todos los elementos necesarios para su correcta instalación y funcionamiento. </t>
  </si>
  <si>
    <t>9.4</t>
  </si>
  <si>
    <t>Suministro e instalación de cerradura de seguridad (cerrojo 170-1/4 llave de punto) incluye 2 copias de llaves y todos los elementos necesarios para la correcta instalación y funcionamiento.</t>
  </si>
  <si>
    <t>9.5</t>
  </si>
  <si>
    <t>Suministro e instalación de cerradura (cerrojo 170-1/4 llave sencilla) incluye 2 copias de llaves y todos los elementos necesarios para la correcta instalación y funcionamiento.</t>
  </si>
  <si>
    <t>9.6</t>
  </si>
  <si>
    <t>Suministro e instalación de cerradura de seguridad (cerradura de sobreponer) incluye 2 copias de llaves y todos los elementos necesarios para la correcta instalación y funcionamiento.</t>
  </si>
  <si>
    <t>9.7</t>
  </si>
  <si>
    <t>Suministro e instalación de cerradura de seguridad (cerradura de incrustar) incluye 2 copias de llaves y todos los elementos necesarios para la correcta instalación y funcionamiento.</t>
  </si>
  <si>
    <t>9.8</t>
  </si>
  <si>
    <t>Suministro e instalación de cerradura de bola acero “carolina” marca yale 6376 (puerta principal, alcoba, baño) incluye DOS copias de llaves y todos los elementos necesarios para la correcta instalación y funcionamiento.</t>
  </si>
  <si>
    <t>9.9</t>
  </si>
  <si>
    <t>Suministro e instalación de cerradura manija “Austin” yale US26D (puerta principal, alcoba, baño) incluye DOS copias de llaves y todos los elementos necesarios para la correcta instalación y funcionamiento.</t>
  </si>
  <si>
    <t>9.10</t>
  </si>
  <si>
    <t>Suministro e instalación de cilindro de seguridad entero, universal “euro perfil” 60mm (Yale, Cisa) incluye todos los elementos necesarios para la correcta instalación y funcionamiento.</t>
  </si>
  <si>
    <t>9.11</t>
  </si>
  <si>
    <t>Suministro e instalación de cilindro de seguridad, universal “HB” de sobre poner (Yale, Cisa, Papaiz, Overseas). Incluye todos los elementos necesarios para la correcta instalación y funcionamiento.</t>
  </si>
  <si>
    <t>9.12</t>
  </si>
  <si>
    <t>Suministro e instalación de cilindro de seguridad, universal “Elis Tetra” kit de reposición CINCO llaves. Incluye todos los elementos necesarios para la correcta instalación y funcionamiento.</t>
  </si>
  <si>
    <t>9.13</t>
  </si>
  <si>
    <t>Cambio de clave para cerraduras sencillas, cerrojos, cerradura de sobre poner, cerradura de manija, cerradura de incrustar (marcas: Yale, Cisa, Vera, Gato, Schlage, Overseas), incluye: limpieza general, lubricación, DOS copias de llaves y todos los elementos necesarios para su correcta ejecución y funcionamiento.</t>
  </si>
  <si>
    <t>9.14</t>
  </si>
  <si>
    <t>Suministro e instalación de cierra puertas aéreo marca: Yale serie 1002 (45kg, 3.500.000 ciclos de apertura) ángulo de apertura 150°-120°. Incluye todos los elementos necesarios para la correcta instalación y funcionamiento.</t>
  </si>
  <si>
    <t>9.15</t>
  </si>
  <si>
    <t>Suministro e instalación de cierra puertas aéreo marca: Yale serie 2234 (80kg, 1.000.000 ciclos de apertura) ángulo de apertura 180°. Incluye todos los elementos necesarios para la correcta instalación y funcionamiento.</t>
  </si>
  <si>
    <t>9.16</t>
  </si>
  <si>
    <t>Suministro e instalación de cerradura trampa, modelo: HCM288-06, para archivadores. Incluye todos los elementos necesarios para la correcta instalación y funcionamiento.</t>
  </si>
  <si>
    <t>9.17</t>
  </si>
  <si>
    <t>Suministro e instalación de cerradura modelo: CIL, Gato, para gabinete de escritorio. Incluye todos los elementos necesarios para la correcta instalación y funcionamiento.</t>
  </si>
  <si>
    <t>9.18</t>
  </si>
  <si>
    <t>Suministro de copia llave sencilla.</t>
  </si>
  <si>
    <t>9.19</t>
  </si>
  <si>
    <t>Suministro de copia llave seguridad.</t>
  </si>
  <si>
    <t>9.20</t>
  </si>
  <si>
    <t>Suministro de copia llave tetra, Croix, KL.</t>
  </si>
  <si>
    <t>9.21</t>
  </si>
  <si>
    <t>Apertura de cerraduras sencilla, universales.</t>
  </si>
  <si>
    <t>9.22</t>
  </si>
  <si>
    <t>Apertura de cerraduras de seguridad.</t>
  </si>
  <si>
    <t>9.23</t>
  </si>
  <si>
    <t>Reparación de cerraduras sencillas, universales, de seguridad. Incluye todos los elementos necesarios para la correcta instalación y funcionamiento.</t>
  </si>
  <si>
    <t>9.24</t>
  </si>
  <si>
    <t>Reparación de cerraduras antipánico, modelo: Orlando 35016. Incluye todos los elementos necesarios para la correcta instalación y funcionamiento.</t>
  </si>
  <si>
    <t>VARIOS</t>
  </si>
  <si>
    <t>10.1</t>
  </si>
  <si>
    <t>Suministro e instalación de formica blanca para tableros existentes, incluye: Formica blanca para tableros (cuadricula o blanco total), pegante tipo XL o equivalente y todos los elementos necesarios para su correcto funcionamiento.</t>
  </si>
  <si>
    <t>10.2</t>
  </si>
  <si>
    <t>Suministro y colocación de paño tipo escocia para carteleras de madera existentes, incluye: Preparación de superficie, puntilla sin cabeza de 1 ½”, grapas, icopor, fomi y todos los elementos necesarios para su correcto funcionamiento.</t>
  </si>
  <si>
    <t>10.3</t>
  </si>
  <si>
    <t>Suministro de descansa pies en madera, medidas de 0,26m de ancho x 0,40m de largo con caida de 0,12m a 0,05m, forrado en la parte superior con material sintético antideslizante.</t>
  </si>
  <si>
    <t>10.4</t>
  </si>
  <si>
    <t>Suministro e instalación de cartelera de 1,00m x 2,00m en madera con vidrio corredizo y chapa serrucho, incluye todos los elementos necesarios para su correcta instalación.</t>
  </si>
  <si>
    <t>10.5</t>
  </si>
  <si>
    <t>Suministro e instalación de malla plastica con abertura máxima de  (1/2x1/2-pulg ) incluye: marco en madera para su fijacion y  todo lo necesario para su correcta instalación.</t>
  </si>
  <si>
    <t>10.6</t>
  </si>
  <si>
    <t xml:space="preserve">Servicios menores, estos incluyen: desmonte, instalaciones, reparaciones, ajustes, traslados, transporte, suministros de repuestos menores.   </t>
  </si>
  <si>
    <t>10.7</t>
  </si>
  <si>
    <t xml:space="preserve">Profesional, tecnologa con experiencia en SST y ambiental para asesorías </t>
  </si>
  <si>
    <t>día</t>
  </si>
  <si>
    <t>Columna1</t>
  </si>
  <si>
    <t>Columna2</t>
  </si>
  <si>
    <t>Columna3</t>
  </si>
  <si>
    <t>Columna4</t>
  </si>
  <si>
    <t>Columna5</t>
  </si>
  <si>
    <t>Columna6</t>
  </si>
  <si>
    <t>Columna7</t>
  </si>
  <si>
    <t>Columna8</t>
  </si>
  <si>
    <t>Subtotal Costos Directos Mensuales (Mano de obra, herramienta, equipo y material puesto en el sitio de la intervención)</t>
  </si>
  <si>
    <t xml:space="preserve">Administración </t>
  </si>
  <si>
    <t xml:space="preserve">Utilidad </t>
  </si>
  <si>
    <t>Observaciones</t>
  </si>
  <si>
    <t>1. Diligencia únicamente las celdas en color amarillo</t>
  </si>
  <si>
    <r>
      <t>2. El presupuesto oficial para este proceso es de</t>
    </r>
    <r>
      <rPr>
        <sz val="11"/>
        <color theme="1"/>
        <rFont val="Calibri"/>
        <family val="2"/>
        <scheme val="minor"/>
      </rPr>
      <t xml:space="preserve"> SETECIENTOS CINCUENTA MILLONES DE PESOS M/L ($750.000.000) IVA incluido, gastos, tasas y contribuciones a que haya lugar.</t>
    </r>
  </si>
  <si>
    <r>
      <t xml:space="preserve">3. </t>
    </r>
    <r>
      <rPr>
        <b/>
        <sz val="11"/>
        <color theme="1"/>
        <rFont val="Calibri"/>
        <family val="2"/>
        <scheme val="minor"/>
      </rPr>
      <t>Pt1</t>
    </r>
    <r>
      <rPr>
        <sz val="11"/>
        <color theme="1"/>
        <rFont val="Calibri"/>
        <family val="2"/>
        <scheme val="minor"/>
      </rPr>
      <t>, se asignarán máximo 1000 puntos para el total del costo directo (CELDA I136) presentación de la propuesta económica, dicho valor NO podrá ser inferior a ($396.528.051) ni superar: ($495.660.064).</t>
    </r>
  </si>
  <si>
    <r>
      <t xml:space="preserve">4. </t>
    </r>
    <r>
      <rPr>
        <b/>
        <sz val="11"/>
        <color theme="1"/>
        <rFont val="Calibri"/>
        <family val="2"/>
        <scheme val="minor"/>
      </rPr>
      <t>Pt2</t>
    </r>
    <r>
      <rPr>
        <sz val="11"/>
        <color theme="1"/>
        <rFont val="Calibri"/>
        <family val="2"/>
        <scheme val="minor"/>
      </rPr>
      <t>, R: ítem Representativo para evaluar Pt2A; NR: ítem No Representativo para evaluar Pt2B</t>
    </r>
  </si>
  <si>
    <r>
      <t xml:space="preserve">5. </t>
    </r>
    <r>
      <rPr>
        <b/>
        <sz val="11"/>
        <color theme="1"/>
        <rFont val="Calibri"/>
        <family val="2"/>
        <scheme val="minor"/>
      </rPr>
      <t>Pt3,</t>
    </r>
    <r>
      <rPr>
        <sz val="11"/>
        <color theme="1"/>
        <rFont val="Calibri"/>
        <family val="2"/>
        <scheme val="minor"/>
      </rPr>
      <t xml:space="preserve"> Se asignarán máximo 400 puntos y se evaluará respecto al método asignado por la TRM, el valor de la sumatoria de la Administración más la Utilidad NO podrá ser inferior a (19,01%) ni superar: (27,15%). </t>
    </r>
  </si>
  <si>
    <t>6. El presente formulario no puede ser modificado en ninguno de sus campos sin previo aval de la UdeA, en caso de ser modificado podrá ser motivo de rechazo y eliminación de la propuesta</t>
  </si>
  <si>
    <t>7. Para calcular el subtotal de costos directos mensulaes se debe realizar por medio de busqueda de objetivo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</si>
</sst>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_-;\-&quot;$&quot;\ * #,##0_-;_-&quot;$&quot;\ * &quot;-&quot;_-;_-@_-"/>
    <numFmt numFmtId="165" formatCode="_-&quot;$&quot;\ * #,##0.00_-;\-&quot;$&quot;\ * #,##0.00_-;_-&quot;$&quot;\ * &quot;-&quot;??_-;_-@_-"/>
  </numFmts>
  <fonts count="5">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8"/>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0" fillId="0" borderId="0" xfId="0" applyAlignment="1">
      <alignment horizontal="centerContinuous" vertical="center" wrapText="1"/>
    </xf>
    <xf numFmtId="164" fontId="0" fillId="2" borderId="0" xfId="1" applyFont="1" applyFill="1" applyAlignment="1">
      <alignment horizontal="center" vertical="center" wrapText="1"/>
    </xf>
    <xf numFmtId="164" fontId="0" fillId="0" borderId="0" xfId="1" applyFont="1" applyAlignment="1">
      <alignment horizontal="center" vertical="center" wrapText="1"/>
    </xf>
    <xf numFmtId="0" fontId="0" fillId="0" borderId="1" xfId="0" applyBorder="1" applyAlignment="1">
      <alignment horizontal="centerContinuous" vertical="center" wrapText="1"/>
    </xf>
    <xf numFmtId="0" fontId="2" fillId="0" borderId="3" xfId="0" applyFont="1" applyBorder="1" applyAlignment="1">
      <alignment horizontal="centerContinuous" vertical="center" wrapText="1"/>
    </xf>
    <xf numFmtId="164" fontId="0" fillId="0" borderId="4" xfId="1" applyFont="1" applyBorder="1" applyAlignment="1">
      <alignment horizontal="center" vertical="center" wrapText="1"/>
    </xf>
    <xf numFmtId="0" fontId="2" fillId="0" borderId="5" xfId="0" applyFont="1" applyBorder="1" applyAlignment="1">
      <alignment horizontal="centerContinuous" vertical="center" wrapText="1"/>
    </xf>
    <xf numFmtId="0" fontId="0" fillId="0" borderId="6" xfId="0" applyBorder="1" applyAlignment="1">
      <alignment horizontal="centerContinuous" vertical="center" wrapText="1"/>
    </xf>
    <xf numFmtId="164" fontId="0" fillId="0" borderId="7" xfId="1" applyFont="1" applyBorder="1" applyAlignment="1">
      <alignment horizontal="center" vertical="center" wrapText="1"/>
    </xf>
    <xf numFmtId="0" fontId="2" fillId="0" borderId="8" xfId="0" applyFont="1" applyBorder="1" applyAlignment="1">
      <alignment horizontal="centerContinuous" vertical="center" wrapText="1"/>
    </xf>
    <xf numFmtId="0" fontId="0" fillId="0" borderId="2" xfId="0" applyBorder="1" applyAlignment="1">
      <alignment horizontal="centerContinuous" vertical="center" wrapText="1"/>
    </xf>
    <xf numFmtId="0" fontId="2" fillId="0" borderId="0" xfId="0" applyFont="1" applyAlignment="1">
      <alignment horizontal="centerContinuous" vertical="center" wrapText="1"/>
    </xf>
    <xf numFmtId="164" fontId="0" fillId="0" borderId="0" xfId="1" applyFont="1" applyAlignment="1">
      <alignment horizontal="centerContinuous" vertical="center" wrapText="1"/>
    </xf>
    <xf numFmtId="0" fontId="2" fillId="0" borderId="0" xfId="0" applyFont="1" applyAlignment="1">
      <alignment horizontal="center" vertical="center" wrapText="1"/>
    </xf>
    <xf numFmtId="0" fontId="0" fillId="0" borderId="0" xfId="0" applyAlignment="1">
      <alignment horizontal="justify" vertical="center" wrapText="1"/>
    </xf>
    <xf numFmtId="164" fontId="0" fillId="0" borderId="0" xfId="1" applyFont="1" applyFill="1" applyAlignment="1">
      <alignment horizontal="centerContinuous" vertical="center" wrapText="1"/>
    </xf>
    <xf numFmtId="164" fontId="2" fillId="0" borderId="0" xfId="1" applyFont="1" applyFill="1" applyAlignment="1">
      <alignment horizontal="centerContinuous" vertical="center" wrapText="1"/>
    </xf>
    <xf numFmtId="164" fontId="2" fillId="0" borderId="0" xfId="1" applyFont="1" applyAlignment="1">
      <alignment horizontal="centerContinuous" vertical="center" wrapText="1"/>
    </xf>
    <xf numFmtId="0" fontId="0" fillId="0" borderId="0" xfId="0" applyAlignment="1">
      <alignment horizontal="left" vertical="center" wrapText="1"/>
    </xf>
    <xf numFmtId="164" fontId="0" fillId="0" borderId="1" xfId="0" applyNumberFormat="1" applyBorder="1" applyAlignment="1">
      <alignment vertical="center" wrapText="1"/>
    </xf>
    <xf numFmtId="10" fontId="0" fillId="2" borderId="1" xfId="2" applyNumberFormat="1" applyFont="1" applyFill="1" applyBorder="1" applyAlignment="1">
      <alignment horizontal="centerContinuous" vertical="center" wrapText="1"/>
    </xf>
    <xf numFmtId="165" fontId="0" fillId="2" borderId="4" xfId="0" applyNumberFormat="1" applyFill="1" applyBorder="1" applyAlignment="1">
      <alignment horizontal="centerContinuous" vertical="center" wrapText="1"/>
    </xf>
    <xf numFmtId="0" fontId="0" fillId="0" borderId="9" xfId="0" applyBorder="1" applyAlignment="1">
      <alignment horizontal="left" vertical="center" wrapText="1"/>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3" fillId="2" borderId="2" xfId="0" applyFont="1" applyFill="1" applyBorder="1" applyAlignment="1">
      <alignment horizontal="center" vertical="center" wrapText="1"/>
    </xf>
  </cellXfs>
  <cellStyles count="3">
    <cellStyle name="Moneda [0]" xfId="1" builtinId="7"/>
    <cellStyle name="Normal" xfId="0" builtinId="0"/>
    <cellStyle name="Porcentaje" xfId="2" builtinId="5"/>
  </cellStyles>
  <dxfs count="24">
    <dxf>
      <numFmt numFmtId="164" formatCode="_-&quot;$&quot;\ * #,##0_-;\-&quot;$&quot;\ * #,##0_-;_-&quot;$&quot;\ * &quot;-&quot;_-;_-@_-"/>
      <alignment horizontal="center" vertical="center" textRotation="0" wrapText="1" indent="0" justifyLastLine="0" shrinkToFit="0" readingOrder="0"/>
      <border diagonalUp="0" diagonalDown="0">
        <left style="thin">
          <color indexed="64"/>
        </left>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Continuous"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scheme val="minor"/>
      </font>
      <alignment horizontal="centerContinuous"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bottom style="thin">
          <color rgb="FF000000"/>
        </bottom>
      </border>
    </dxf>
    <dxf>
      <border outline="0">
        <left style="thin">
          <color rgb="FF000000"/>
        </left>
        <right style="thin">
          <color rgb="FF000000"/>
        </right>
        <top style="thin">
          <color rgb="FF000000"/>
        </top>
        <bottom style="thin">
          <color rgb="FF000000"/>
        </bottom>
      </border>
    </dxf>
    <dxf>
      <alignment horizontal="centerContinuous" vertical="center" textRotation="0" wrapText="1" indent="0" justifyLastLine="0" shrinkToFit="0" readingOrder="0"/>
    </dxf>
    <dxf>
      <alignment horizontal="centerContinuous" vertical="center" textRotation="0" wrapText="1" indent="0" justifyLastLine="0" shrinkToFit="0" readingOrder="0"/>
      <border diagonalUp="0" diagonalDown="0" outline="0">
        <left style="thin">
          <color indexed="64"/>
        </left>
        <right style="thin">
          <color indexed="64"/>
        </right>
        <top/>
        <bottom/>
      </border>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
      <border outline="0">
        <top style="thin">
          <color rgb="FF000000"/>
        </top>
      </border>
    </dxf>
    <dxf>
      <alignment horizontal="center" vertical="center" textRotation="0" wrapText="1" indent="0" justifyLastLine="0" shrinkToFit="0" readingOrder="0"/>
    </dxf>
    <dxf>
      <alignment horizontal="center" vertical="center" textRotation="0" wrapText="1" indent="0" justifyLastLine="0" shrinkToFit="0" readingOrder="0"/>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Propuesta_economica7" displayName="Propuesta_economica7" ref="B8:I131" totalsRowShown="0" headerRowDxfId="22" dataDxfId="21" tableBorderDxfId="20">
  <autoFilter ref="B8:I131" xr:uid="{00000000-0009-0000-0100-000006000000}"/>
  <tableColumns count="8">
    <tableColumn id="1" xr3:uid="{00000000-0010-0000-0000-000001000000}" name="ID" dataDxfId="19"/>
    <tableColumn id="2" xr3:uid="{00000000-0010-0000-0000-000002000000}" name="REP (R) / NO REP (NR)" dataDxfId="18"/>
    <tableColumn id="3" xr3:uid="{00000000-0010-0000-0000-000003000000}" name="ITEM" dataDxfId="17"/>
    <tableColumn id="4" xr3:uid="{00000000-0010-0000-0000-000004000000}" name="DESCRIPCIÓN" dataDxfId="16"/>
    <tableColumn id="5" xr3:uid="{00000000-0010-0000-0000-000005000000}" name="UNIDAD" dataDxfId="15"/>
    <tableColumn id="6" xr3:uid="{00000000-0010-0000-0000-000006000000}" name="CANTIDAD" dataDxfId="14"/>
    <tableColumn id="7" xr3:uid="{00000000-0010-0000-0000-000007000000}" name="VALOR UNITARIO" dataDxfId="13" dataCellStyle="Moneda [0]"/>
    <tableColumn id="8" xr3:uid="{00000000-0010-0000-0000-000008000000}" name="VALOR TOTAL" dataDxfId="12" dataCellStyle="Moneda [0]">
      <calculatedColumnFormula>Propuesta_economica7[[#This Row],[CANTIDAD]]*Propuesta_economica7[[#This Row],[VALOR UNITARIO]]</calculatedColumnFormula>
    </tableColumn>
  </tableColumns>
  <tableStyleInfo name="TableStyleMedium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otalidad_valores8" displayName="Totalidad_valores8" ref="B133:I136" totalsRowShown="0" headerRowDxfId="11" dataDxfId="10" headerRowBorderDxfId="8" tableBorderDxfId="9" totalsRowBorderDxfId="7">
  <autoFilter ref="B133:I136" xr:uid="{00000000-0009-0000-0100-000007000000}"/>
  <tableColumns count="8">
    <tableColumn id="1" xr3:uid="{00000000-0010-0000-0100-000001000000}" name="Columna1" dataDxfId="6"/>
    <tableColumn id="2" xr3:uid="{00000000-0010-0000-0100-000002000000}" name="Columna2" dataDxfId="5"/>
    <tableColumn id="3" xr3:uid="{00000000-0010-0000-0100-000003000000}" name="Columna3" dataDxfId="4"/>
    <tableColumn id="4" xr3:uid="{00000000-0010-0000-0100-000004000000}" name="Columna4" dataDxfId="3"/>
    <tableColumn id="5" xr3:uid="{00000000-0010-0000-0100-000005000000}" name="Columna5" dataDxfId="2"/>
    <tableColumn id="6" xr3:uid="{00000000-0010-0000-0100-000006000000}" name="Columna6" dataDxfId="1"/>
    <tableColumn id="7" xr3:uid="{00000000-0010-0000-0100-000007000000}" name="Columna7"/>
    <tableColumn id="8" xr3:uid="{00000000-0010-0000-0100-000008000000}" name="Columna8" dataDxfId="0">
      <calculatedColumnFormula>SUM(I10:I131)</calculatedColumnFormula>
    </tableColumn>
  </tableColumns>
  <tableStyleInfo name="TableStyleMedium14" showFirstColumn="0" showLastColumn="0" showRowStripes="1" showColumnStripes="0"/>
</table>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145"/>
  <sheetViews>
    <sheetView showGridLines="0" tabSelected="1" topLeftCell="A131" zoomScale="85" zoomScaleNormal="85" workbookViewId="0">
      <selection activeCell="B142" sqref="B142:I142"/>
    </sheetView>
  </sheetViews>
  <sheetFormatPr defaultColWidth="11.42578125" defaultRowHeight="15"/>
  <cols>
    <col min="1" max="1" width="3.7109375" style="1" customWidth="1"/>
    <col min="2" max="2" width="20.7109375" style="1" customWidth="1"/>
    <col min="3" max="3" width="22.140625" style="1" customWidth="1"/>
    <col min="4" max="4" width="20.7109375" style="1" customWidth="1"/>
    <col min="5" max="5" width="60.7109375" style="1" customWidth="1"/>
    <col min="6" max="9" width="20.7109375" style="1" customWidth="1"/>
    <col min="10" max="16384" width="11.42578125" style="1"/>
  </cols>
  <sheetData>
    <row r="2" spans="2:9">
      <c r="B2" s="25" t="s">
        <v>0</v>
      </c>
      <c r="C2" s="25"/>
      <c r="D2" s="25"/>
      <c r="E2" s="25"/>
      <c r="F2" s="26" t="s">
        <v>1</v>
      </c>
      <c r="G2" s="26"/>
      <c r="H2" s="26"/>
      <c r="I2" s="26"/>
    </row>
    <row r="3" spans="2:9">
      <c r="B3" s="25" t="s">
        <v>2</v>
      </c>
      <c r="C3" s="25"/>
      <c r="D3" s="25"/>
      <c r="E3" s="25"/>
      <c r="F3" s="26"/>
      <c r="G3" s="26"/>
      <c r="H3" s="26"/>
      <c r="I3" s="26"/>
    </row>
    <row r="4" spans="2:9" ht="24.95" customHeight="1">
      <c r="B4" s="27" t="s">
        <v>3</v>
      </c>
      <c r="C4" s="27"/>
      <c r="D4" s="27"/>
      <c r="E4" s="27"/>
      <c r="F4" s="26" t="s">
        <v>4</v>
      </c>
      <c r="G4" s="26"/>
      <c r="H4" s="26"/>
      <c r="I4" s="26"/>
    </row>
    <row r="5" spans="2:9" ht="24.95" customHeight="1">
      <c r="B5" s="27"/>
      <c r="C5" s="27"/>
      <c r="D5" s="27"/>
      <c r="E5" s="27"/>
      <c r="F5" s="26"/>
      <c r="G5" s="26"/>
      <c r="H5" s="26"/>
      <c r="I5" s="26"/>
    </row>
    <row r="6" spans="2:9" ht="24.95" customHeight="1">
      <c r="B6" s="27"/>
      <c r="C6" s="27"/>
      <c r="D6" s="27"/>
      <c r="E6" s="27"/>
      <c r="F6" s="26"/>
      <c r="G6" s="26"/>
      <c r="H6" s="26"/>
      <c r="I6" s="26"/>
    </row>
    <row r="7" spans="2:9" ht="24.95" customHeight="1">
      <c r="B7" s="28"/>
      <c r="C7" s="28"/>
      <c r="D7" s="28"/>
      <c r="E7" s="28"/>
      <c r="F7" s="29"/>
      <c r="G7" s="29"/>
      <c r="H7" s="29"/>
      <c r="I7" s="29"/>
    </row>
    <row r="8" spans="2:9">
      <c r="B8" s="1" t="s">
        <v>5</v>
      </c>
      <c r="C8" s="1" t="s">
        <v>6</v>
      </c>
      <c r="D8" s="1" t="s">
        <v>7</v>
      </c>
      <c r="E8" s="1" t="s">
        <v>8</v>
      </c>
      <c r="F8" s="1" t="s">
        <v>9</v>
      </c>
      <c r="G8" s="1" t="s">
        <v>10</v>
      </c>
      <c r="H8" s="1" t="s">
        <v>11</v>
      </c>
      <c r="I8" s="1" t="s">
        <v>12</v>
      </c>
    </row>
    <row r="9" spans="2:9">
      <c r="B9" s="13" t="s">
        <v>13</v>
      </c>
      <c r="C9" s="2"/>
      <c r="D9" s="2"/>
      <c r="E9" s="2"/>
      <c r="F9" s="2"/>
      <c r="G9" s="2"/>
      <c r="H9" s="14"/>
      <c r="I9" s="14"/>
    </row>
    <row r="10" spans="2:9" ht="90">
      <c r="B10" s="1">
        <v>1</v>
      </c>
      <c r="C10" s="1" t="s">
        <v>14</v>
      </c>
      <c r="D10" s="1" t="s">
        <v>15</v>
      </c>
      <c r="E10" s="16" t="s">
        <v>16</v>
      </c>
      <c r="F10" s="1" t="s">
        <v>17</v>
      </c>
      <c r="G10" s="1">
        <v>5</v>
      </c>
      <c r="H10" s="3">
        <v>0</v>
      </c>
      <c r="I10" s="4">
        <f>Propuesta_economica7[[#This Row],[CANTIDAD]]*Propuesta_economica7[[#This Row],[VALOR UNITARIO]]</f>
        <v>0</v>
      </c>
    </row>
    <row r="11" spans="2:9" ht="90">
      <c r="B11" s="1">
        <v>2</v>
      </c>
      <c r="C11" s="1" t="s">
        <v>14</v>
      </c>
      <c r="D11" s="1" t="s">
        <v>18</v>
      </c>
      <c r="E11" s="16" t="s">
        <v>19</v>
      </c>
      <c r="F11" s="1" t="s">
        <v>17</v>
      </c>
      <c r="G11" s="1">
        <v>5</v>
      </c>
      <c r="H11" s="3">
        <v>0</v>
      </c>
      <c r="I11" s="4">
        <f>Propuesta_economica7[[#This Row],[CANTIDAD]]*Propuesta_economica7[[#This Row],[VALOR UNITARIO]]</f>
        <v>0</v>
      </c>
    </row>
    <row r="12" spans="2:9" ht="60">
      <c r="B12" s="1">
        <v>3</v>
      </c>
      <c r="C12" s="1" t="s">
        <v>14</v>
      </c>
      <c r="D12" s="1" t="s">
        <v>20</v>
      </c>
      <c r="E12" s="16" t="s">
        <v>21</v>
      </c>
      <c r="F12" s="1" t="s">
        <v>17</v>
      </c>
      <c r="G12" s="1">
        <v>5</v>
      </c>
      <c r="H12" s="3">
        <v>0</v>
      </c>
      <c r="I12" s="4">
        <f>Propuesta_economica7[[#This Row],[CANTIDAD]]*Propuesta_economica7[[#This Row],[VALOR UNITARIO]]</f>
        <v>0</v>
      </c>
    </row>
    <row r="13" spans="2:9">
      <c r="B13" s="1">
        <v>4</v>
      </c>
      <c r="C13" s="1" t="s">
        <v>14</v>
      </c>
      <c r="D13" s="1" t="s">
        <v>22</v>
      </c>
      <c r="E13" s="16" t="s">
        <v>23</v>
      </c>
      <c r="F13" s="1" t="s">
        <v>17</v>
      </c>
      <c r="G13" s="1">
        <v>5</v>
      </c>
      <c r="H13" s="3">
        <v>0</v>
      </c>
      <c r="I13" s="4">
        <f>Propuesta_economica7[[#This Row],[CANTIDAD]]*Propuesta_economica7[[#This Row],[VALOR UNITARIO]]</f>
        <v>0</v>
      </c>
    </row>
    <row r="14" spans="2:9" ht="45">
      <c r="B14" s="1">
        <v>5</v>
      </c>
      <c r="C14" s="1" t="s">
        <v>14</v>
      </c>
      <c r="D14" s="1" t="s">
        <v>24</v>
      </c>
      <c r="E14" s="16" t="s">
        <v>25</v>
      </c>
      <c r="F14" s="1" t="s">
        <v>17</v>
      </c>
      <c r="G14" s="1">
        <v>10</v>
      </c>
      <c r="H14" s="3">
        <v>0</v>
      </c>
      <c r="I14" s="4">
        <f>Propuesta_economica7[[#This Row],[CANTIDAD]]*Propuesta_economica7[[#This Row],[VALOR UNITARIO]]</f>
        <v>0</v>
      </c>
    </row>
    <row r="15" spans="2:9" ht="30">
      <c r="B15" s="1">
        <v>6</v>
      </c>
      <c r="C15" s="1" t="s">
        <v>14</v>
      </c>
      <c r="D15" s="1" t="s">
        <v>26</v>
      </c>
      <c r="E15" s="16" t="s">
        <v>27</v>
      </c>
      <c r="F15" s="1" t="s">
        <v>17</v>
      </c>
      <c r="G15" s="1">
        <v>5</v>
      </c>
      <c r="H15" s="3">
        <v>0</v>
      </c>
      <c r="I15" s="4">
        <f>Propuesta_economica7[[#This Row],[CANTIDAD]]*Propuesta_economica7[[#This Row],[VALOR UNITARIO]]</f>
        <v>0</v>
      </c>
    </row>
    <row r="16" spans="2:9" ht="30">
      <c r="B16" s="1">
        <v>7</v>
      </c>
      <c r="C16" s="1" t="s">
        <v>14</v>
      </c>
      <c r="D16" s="1" t="s">
        <v>28</v>
      </c>
      <c r="E16" s="16" t="s">
        <v>29</v>
      </c>
      <c r="F16" s="1" t="s">
        <v>17</v>
      </c>
      <c r="G16" s="1">
        <v>10</v>
      </c>
      <c r="H16" s="3">
        <v>0</v>
      </c>
      <c r="I16" s="4">
        <f>Propuesta_economica7[[#This Row],[CANTIDAD]]*Propuesta_economica7[[#This Row],[VALOR UNITARIO]]</f>
        <v>0</v>
      </c>
    </row>
    <row r="17" spans="2:9">
      <c r="B17" s="13" t="s">
        <v>30</v>
      </c>
      <c r="C17" s="2"/>
      <c r="D17" s="2"/>
      <c r="E17" s="2"/>
      <c r="F17" s="2"/>
      <c r="G17" s="2"/>
      <c r="H17" s="14"/>
      <c r="I17" s="14"/>
    </row>
    <row r="18" spans="2:9" ht="45">
      <c r="B18" s="1">
        <v>8</v>
      </c>
      <c r="C18" s="1" t="s">
        <v>14</v>
      </c>
      <c r="D18" s="1" t="s">
        <v>31</v>
      </c>
      <c r="E18" s="16" t="s">
        <v>32</v>
      </c>
      <c r="F18" s="1" t="s">
        <v>17</v>
      </c>
      <c r="G18" s="1">
        <v>10</v>
      </c>
      <c r="H18" s="3">
        <v>0</v>
      </c>
      <c r="I18" s="4">
        <f>Propuesta_economica7[[#This Row],[CANTIDAD]]*Propuesta_economica7[[#This Row],[VALOR UNITARIO]]</f>
        <v>0</v>
      </c>
    </row>
    <row r="19" spans="2:9" ht="45">
      <c r="B19" s="1">
        <v>9</v>
      </c>
      <c r="C19" s="1" t="s">
        <v>14</v>
      </c>
      <c r="D19" s="1" t="s">
        <v>33</v>
      </c>
      <c r="E19" s="16" t="s">
        <v>34</v>
      </c>
      <c r="F19" s="1" t="s">
        <v>17</v>
      </c>
      <c r="G19" s="1">
        <v>10</v>
      </c>
      <c r="H19" s="3">
        <v>0</v>
      </c>
      <c r="I19" s="4">
        <f>Propuesta_economica7[[#This Row],[CANTIDAD]]*Propuesta_economica7[[#This Row],[VALOR UNITARIO]]</f>
        <v>0</v>
      </c>
    </row>
    <row r="20" spans="2:9" ht="90">
      <c r="B20" s="1">
        <v>10</v>
      </c>
      <c r="C20" s="1" t="s">
        <v>35</v>
      </c>
      <c r="D20" s="1" t="s">
        <v>36</v>
      </c>
      <c r="E20" s="16" t="s">
        <v>37</v>
      </c>
      <c r="F20" s="1" t="s">
        <v>17</v>
      </c>
      <c r="G20" s="1">
        <v>60</v>
      </c>
      <c r="H20" s="3">
        <v>0</v>
      </c>
      <c r="I20" s="4">
        <f>Propuesta_economica7[[#This Row],[CANTIDAD]]*Propuesta_economica7[[#This Row],[VALOR UNITARIO]]</f>
        <v>0</v>
      </c>
    </row>
    <row r="21" spans="2:9" ht="75">
      <c r="B21" s="1">
        <v>11</v>
      </c>
      <c r="C21" s="1" t="s">
        <v>35</v>
      </c>
      <c r="D21" s="1" t="s">
        <v>38</v>
      </c>
      <c r="E21" s="16" t="s">
        <v>39</v>
      </c>
      <c r="F21" s="1" t="s">
        <v>17</v>
      </c>
      <c r="G21" s="1">
        <v>60</v>
      </c>
      <c r="H21" s="3">
        <v>0</v>
      </c>
      <c r="I21" s="4">
        <f>Propuesta_economica7[[#This Row],[CANTIDAD]]*Propuesta_economica7[[#This Row],[VALOR UNITARIO]]</f>
        <v>0</v>
      </c>
    </row>
    <row r="22" spans="2:9" ht="75">
      <c r="B22" s="1">
        <v>12</v>
      </c>
      <c r="C22" s="1" t="s">
        <v>14</v>
      </c>
      <c r="D22" s="1" t="s">
        <v>40</v>
      </c>
      <c r="E22" s="16" t="s">
        <v>41</v>
      </c>
      <c r="F22" s="1" t="s">
        <v>17</v>
      </c>
      <c r="G22" s="1">
        <v>10</v>
      </c>
      <c r="H22" s="3">
        <v>0</v>
      </c>
      <c r="I22" s="4">
        <f>Propuesta_economica7[[#This Row],[CANTIDAD]]*Propuesta_economica7[[#This Row],[VALOR UNITARIO]]</f>
        <v>0</v>
      </c>
    </row>
    <row r="23" spans="2:9" ht="75">
      <c r="B23" s="1">
        <v>13</v>
      </c>
      <c r="C23" s="1" t="s">
        <v>35</v>
      </c>
      <c r="D23" s="1" t="s">
        <v>42</v>
      </c>
      <c r="E23" s="16" t="s">
        <v>43</v>
      </c>
      <c r="F23" s="1" t="s">
        <v>17</v>
      </c>
      <c r="G23" s="1">
        <v>150</v>
      </c>
      <c r="H23" s="3">
        <v>0</v>
      </c>
      <c r="I23" s="4">
        <f>Propuesta_economica7[[#This Row],[CANTIDAD]]*Propuesta_economica7[[#This Row],[VALOR UNITARIO]]</f>
        <v>0</v>
      </c>
    </row>
    <row r="24" spans="2:9" ht="45">
      <c r="B24" s="1">
        <v>14</v>
      </c>
      <c r="C24" s="1" t="s">
        <v>14</v>
      </c>
      <c r="D24" s="1" t="s">
        <v>44</v>
      </c>
      <c r="E24" s="16" t="s">
        <v>45</v>
      </c>
      <c r="F24" s="1" t="s">
        <v>17</v>
      </c>
      <c r="G24" s="1">
        <v>10</v>
      </c>
      <c r="H24" s="3">
        <v>0</v>
      </c>
      <c r="I24" s="4">
        <f>Propuesta_economica7[[#This Row],[CANTIDAD]]*Propuesta_economica7[[#This Row],[VALOR UNITARIO]]</f>
        <v>0</v>
      </c>
    </row>
    <row r="25" spans="2:9" ht="60">
      <c r="B25" s="1">
        <v>15</v>
      </c>
      <c r="C25" s="1" t="s">
        <v>14</v>
      </c>
      <c r="D25" s="1" t="s">
        <v>46</v>
      </c>
      <c r="E25" s="16" t="s">
        <v>47</v>
      </c>
      <c r="F25" s="1" t="s">
        <v>17</v>
      </c>
      <c r="G25" s="1">
        <v>10</v>
      </c>
      <c r="H25" s="3">
        <v>0</v>
      </c>
      <c r="I25" s="4">
        <f>Propuesta_economica7[[#This Row],[CANTIDAD]]*Propuesta_economica7[[#This Row],[VALOR UNITARIO]]</f>
        <v>0</v>
      </c>
    </row>
    <row r="26" spans="2:9" ht="45">
      <c r="B26" s="1">
        <v>16</v>
      </c>
      <c r="C26" s="1" t="s">
        <v>14</v>
      </c>
      <c r="D26" s="1" t="s">
        <v>48</v>
      </c>
      <c r="E26" s="16" t="s">
        <v>49</v>
      </c>
      <c r="F26" s="1" t="s">
        <v>17</v>
      </c>
      <c r="G26" s="1">
        <v>10</v>
      </c>
      <c r="H26" s="3">
        <v>0</v>
      </c>
      <c r="I26" s="4">
        <f>Propuesta_economica7[[#This Row],[CANTIDAD]]*Propuesta_economica7[[#This Row],[VALOR UNITARIO]]</f>
        <v>0</v>
      </c>
    </row>
    <row r="27" spans="2:9" ht="30">
      <c r="B27" s="1">
        <v>17</v>
      </c>
      <c r="C27" s="1" t="s">
        <v>14</v>
      </c>
      <c r="D27" s="1" t="s">
        <v>50</v>
      </c>
      <c r="E27" s="16" t="s">
        <v>51</v>
      </c>
      <c r="F27" s="1" t="s">
        <v>17</v>
      </c>
      <c r="G27" s="1">
        <v>10</v>
      </c>
      <c r="H27" s="3">
        <v>0</v>
      </c>
      <c r="I27" s="4">
        <f>Propuesta_economica7[[#This Row],[CANTIDAD]]*Propuesta_economica7[[#This Row],[VALOR UNITARIO]]</f>
        <v>0</v>
      </c>
    </row>
    <row r="28" spans="2:9" ht="45">
      <c r="B28" s="1">
        <v>18</v>
      </c>
      <c r="C28" s="1" t="s">
        <v>14</v>
      </c>
      <c r="D28" s="1" t="s">
        <v>52</v>
      </c>
      <c r="E28" s="16" t="s">
        <v>53</v>
      </c>
      <c r="F28" s="1" t="s">
        <v>17</v>
      </c>
      <c r="G28" s="1">
        <v>20</v>
      </c>
      <c r="H28" s="3">
        <v>0</v>
      </c>
      <c r="I28" s="4">
        <f>Propuesta_economica7[[#This Row],[CANTIDAD]]*Propuesta_economica7[[#This Row],[VALOR UNITARIO]]</f>
        <v>0</v>
      </c>
    </row>
    <row r="29" spans="2:9" ht="60">
      <c r="B29" s="1">
        <v>19</v>
      </c>
      <c r="C29" s="1" t="s">
        <v>14</v>
      </c>
      <c r="D29" s="1" t="s">
        <v>54</v>
      </c>
      <c r="E29" s="16" t="s">
        <v>55</v>
      </c>
      <c r="F29" s="1" t="s">
        <v>17</v>
      </c>
      <c r="G29" s="1">
        <v>20</v>
      </c>
      <c r="H29" s="3">
        <v>0</v>
      </c>
      <c r="I29" s="4">
        <f>Propuesta_economica7[[#This Row],[CANTIDAD]]*Propuesta_economica7[[#This Row],[VALOR UNITARIO]]</f>
        <v>0</v>
      </c>
    </row>
    <row r="30" spans="2:9" ht="30">
      <c r="B30" s="1">
        <v>20</v>
      </c>
      <c r="C30" s="1" t="s">
        <v>14</v>
      </c>
      <c r="D30" s="1" t="s">
        <v>56</v>
      </c>
      <c r="E30" s="16" t="s">
        <v>57</v>
      </c>
      <c r="F30" s="1" t="s">
        <v>17</v>
      </c>
      <c r="G30" s="1">
        <v>10</v>
      </c>
      <c r="H30" s="3">
        <v>0</v>
      </c>
      <c r="I30" s="4">
        <f>Propuesta_economica7[[#This Row],[CANTIDAD]]*Propuesta_economica7[[#This Row],[VALOR UNITARIO]]</f>
        <v>0</v>
      </c>
    </row>
    <row r="31" spans="2:9" ht="30">
      <c r="B31" s="1">
        <v>21</v>
      </c>
      <c r="C31" s="1" t="s">
        <v>14</v>
      </c>
      <c r="D31" s="1" t="s">
        <v>58</v>
      </c>
      <c r="E31" s="16" t="s">
        <v>59</v>
      </c>
      <c r="F31" s="1" t="s">
        <v>17</v>
      </c>
      <c r="G31" s="1">
        <v>10</v>
      </c>
      <c r="H31" s="3">
        <v>0</v>
      </c>
      <c r="I31" s="4">
        <f>Propuesta_economica7[[#This Row],[CANTIDAD]]*Propuesta_economica7[[#This Row],[VALOR UNITARIO]]</f>
        <v>0</v>
      </c>
    </row>
    <row r="32" spans="2:9" ht="30">
      <c r="B32" s="1">
        <v>22</v>
      </c>
      <c r="C32" s="1" t="s">
        <v>35</v>
      </c>
      <c r="D32" s="1" t="s">
        <v>60</v>
      </c>
      <c r="E32" s="16" t="s">
        <v>61</v>
      </c>
      <c r="F32" s="1" t="s">
        <v>17</v>
      </c>
      <c r="G32" s="1">
        <v>50</v>
      </c>
      <c r="H32" s="3">
        <v>0</v>
      </c>
      <c r="I32" s="4">
        <f>Propuesta_economica7[[#This Row],[CANTIDAD]]*Propuesta_economica7[[#This Row],[VALOR UNITARIO]]</f>
        <v>0</v>
      </c>
    </row>
    <row r="33" spans="2:9" ht="30">
      <c r="B33" s="1">
        <v>23</v>
      </c>
      <c r="C33" s="1" t="s">
        <v>14</v>
      </c>
      <c r="D33" s="1" t="s">
        <v>62</v>
      </c>
      <c r="E33" s="16" t="s">
        <v>63</v>
      </c>
      <c r="F33" s="1" t="s">
        <v>17</v>
      </c>
      <c r="G33" s="1">
        <v>10</v>
      </c>
      <c r="H33" s="3">
        <v>0</v>
      </c>
      <c r="I33" s="4">
        <f>Propuesta_economica7[[#This Row],[CANTIDAD]]*Propuesta_economica7[[#This Row],[VALOR UNITARIO]]</f>
        <v>0</v>
      </c>
    </row>
    <row r="34" spans="2:9" ht="30">
      <c r="B34" s="1">
        <v>24</v>
      </c>
      <c r="C34" s="1" t="s">
        <v>14</v>
      </c>
      <c r="D34" s="1" t="s">
        <v>64</v>
      </c>
      <c r="E34" s="16" t="s">
        <v>65</v>
      </c>
      <c r="F34" s="1" t="s">
        <v>17</v>
      </c>
      <c r="G34" s="1">
        <v>10</v>
      </c>
      <c r="H34" s="3">
        <v>0</v>
      </c>
      <c r="I34" s="4">
        <f>Propuesta_economica7[[#This Row],[CANTIDAD]]*Propuesta_economica7[[#This Row],[VALOR UNITARIO]]</f>
        <v>0</v>
      </c>
    </row>
    <row r="35" spans="2:9" ht="30">
      <c r="B35" s="1">
        <v>25</v>
      </c>
      <c r="C35" s="1" t="s">
        <v>14</v>
      </c>
      <c r="D35" s="1" t="s">
        <v>66</v>
      </c>
      <c r="E35" s="16" t="s">
        <v>67</v>
      </c>
      <c r="F35" s="1" t="s">
        <v>17</v>
      </c>
      <c r="G35" s="1">
        <v>10</v>
      </c>
      <c r="H35" s="3">
        <v>0</v>
      </c>
      <c r="I35" s="4">
        <f>Propuesta_economica7[[#This Row],[CANTIDAD]]*Propuesta_economica7[[#This Row],[VALOR UNITARIO]]</f>
        <v>0</v>
      </c>
    </row>
    <row r="36" spans="2:9" ht="30">
      <c r="B36" s="1">
        <v>26</v>
      </c>
      <c r="C36" s="1" t="s">
        <v>14</v>
      </c>
      <c r="D36" s="1" t="s">
        <v>68</v>
      </c>
      <c r="E36" s="16" t="s">
        <v>69</v>
      </c>
      <c r="F36" s="1" t="s">
        <v>17</v>
      </c>
      <c r="G36" s="1">
        <v>10</v>
      </c>
      <c r="H36" s="3">
        <v>0</v>
      </c>
      <c r="I36" s="4">
        <f>Propuesta_economica7[[#This Row],[CANTIDAD]]*Propuesta_economica7[[#This Row],[VALOR UNITARIO]]</f>
        <v>0</v>
      </c>
    </row>
    <row r="37" spans="2:9" ht="30">
      <c r="B37" s="1">
        <v>27</v>
      </c>
      <c r="C37" s="1" t="s">
        <v>14</v>
      </c>
      <c r="D37" s="1" t="s">
        <v>70</v>
      </c>
      <c r="E37" s="16" t="s">
        <v>71</v>
      </c>
      <c r="F37" s="1" t="s">
        <v>17</v>
      </c>
      <c r="G37" s="1">
        <v>10</v>
      </c>
      <c r="H37" s="3">
        <v>0</v>
      </c>
      <c r="I37" s="4">
        <f>Propuesta_economica7[[#This Row],[CANTIDAD]]*Propuesta_economica7[[#This Row],[VALOR UNITARIO]]</f>
        <v>0</v>
      </c>
    </row>
    <row r="38" spans="2:9" ht="30">
      <c r="B38" s="1">
        <v>28</v>
      </c>
      <c r="C38" s="1" t="s">
        <v>14</v>
      </c>
      <c r="D38" s="1" t="s">
        <v>72</v>
      </c>
      <c r="E38" s="16" t="s">
        <v>73</v>
      </c>
      <c r="F38" s="1" t="s">
        <v>17</v>
      </c>
      <c r="G38" s="1">
        <v>10</v>
      </c>
      <c r="H38" s="3">
        <v>0</v>
      </c>
      <c r="I38" s="4">
        <f>Propuesta_economica7[[#This Row],[CANTIDAD]]*Propuesta_economica7[[#This Row],[VALOR UNITARIO]]</f>
        <v>0</v>
      </c>
    </row>
    <row r="39" spans="2:9">
      <c r="B39" s="1">
        <v>29</v>
      </c>
      <c r="C39" s="1" t="s">
        <v>14</v>
      </c>
      <c r="D39" s="1" t="s">
        <v>74</v>
      </c>
      <c r="E39" s="16" t="s">
        <v>75</v>
      </c>
      <c r="F39" s="1" t="s">
        <v>17</v>
      </c>
      <c r="G39" s="1">
        <v>10</v>
      </c>
      <c r="H39" s="3">
        <v>0</v>
      </c>
      <c r="I39" s="4">
        <f>Propuesta_economica7[[#This Row],[CANTIDAD]]*Propuesta_economica7[[#This Row],[VALOR UNITARIO]]</f>
        <v>0</v>
      </c>
    </row>
    <row r="40" spans="2:9" ht="30">
      <c r="B40" s="1">
        <v>30</v>
      </c>
      <c r="C40" s="1" t="s">
        <v>14</v>
      </c>
      <c r="D40" s="1" t="s">
        <v>76</v>
      </c>
      <c r="E40" s="16" t="s">
        <v>77</v>
      </c>
      <c r="F40" s="1" t="s">
        <v>17</v>
      </c>
      <c r="G40" s="1">
        <v>10</v>
      </c>
      <c r="H40" s="3">
        <v>0</v>
      </c>
      <c r="I40" s="4">
        <f>Propuesta_economica7[[#This Row],[CANTIDAD]]*Propuesta_economica7[[#This Row],[VALOR UNITARIO]]</f>
        <v>0</v>
      </c>
    </row>
    <row r="41" spans="2:9">
      <c r="B41" s="13" t="s">
        <v>78</v>
      </c>
      <c r="C41" s="2"/>
      <c r="D41" s="2"/>
      <c r="E41" s="2"/>
      <c r="F41" s="2"/>
      <c r="G41" s="2"/>
      <c r="H41" s="17"/>
      <c r="I41" s="14"/>
    </row>
    <row r="42" spans="2:9" ht="45">
      <c r="B42" s="1">
        <v>31</v>
      </c>
      <c r="C42" s="1" t="s">
        <v>14</v>
      </c>
      <c r="D42" s="1" t="s">
        <v>79</v>
      </c>
      <c r="E42" s="16" t="s">
        <v>80</v>
      </c>
      <c r="F42" s="1" t="s">
        <v>17</v>
      </c>
      <c r="G42" s="1">
        <v>10</v>
      </c>
      <c r="H42" s="3">
        <v>0</v>
      </c>
      <c r="I42" s="4">
        <f>Propuesta_economica7[[#This Row],[CANTIDAD]]*Propuesta_economica7[[#This Row],[VALOR UNITARIO]]</f>
        <v>0</v>
      </c>
    </row>
    <row r="43" spans="2:9" ht="30">
      <c r="B43" s="1">
        <v>32</v>
      </c>
      <c r="C43" s="1" t="s">
        <v>14</v>
      </c>
      <c r="D43" s="1" t="s">
        <v>81</v>
      </c>
      <c r="E43" s="16" t="s">
        <v>82</v>
      </c>
      <c r="F43" s="1" t="s">
        <v>17</v>
      </c>
      <c r="G43" s="1">
        <v>10</v>
      </c>
      <c r="H43" s="3">
        <v>0</v>
      </c>
      <c r="I43" s="4">
        <f>Propuesta_economica7[[#This Row],[CANTIDAD]]*Propuesta_economica7[[#This Row],[VALOR UNITARIO]]</f>
        <v>0</v>
      </c>
    </row>
    <row r="44" spans="2:9" ht="45">
      <c r="B44" s="1">
        <v>33</v>
      </c>
      <c r="C44" s="1" t="s">
        <v>14</v>
      </c>
      <c r="D44" s="1" t="s">
        <v>83</v>
      </c>
      <c r="E44" s="16" t="s">
        <v>84</v>
      </c>
      <c r="F44" s="1" t="s">
        <v>17</v>
      </c>
      <c r="G44" s="1">
        <v>10</v>
      </c>
      <c r="H44" s="3">
        <v>0</v>
      </c>
      <c r="I44" s="4">
        <f>Propuesta_economica7[[#This Row],[CANTIDAD]]*Propuesta_economica7[[#This Row],[VALOR UNITARIO]]</f>
        <v>0</v>
      </c>
    </row>
    <row r="45" spans="2:9" ht="30">
      <c r="B45" s="1">
        <v>34</v>
      </c>
      <c r="C45" s="1" t="s">
        <v>14</v>
      </c>
      <c r="D45" s="1" t="s">
        <v>85</v>
      </c>
      <c r="E45" s="16" t="s">
        <v>86</v>
      </c>
      <c r="F45" s="1" t="s">
        <v>17</v>
      </c>
      <c r="G45" s="1">
        <v>10</v>
      </c>
      <c r="H45" s="3">
        <v>0</v>
      </c>
      <c r="I45" s="4">
        <f>Propuesta_economica7[[#This Row],[CANTIDAD]]*Propuesta_economica7[[#This Row],[VALOR UNITARIO]]</f>
        <v>0</v>
      </c>
    </row>
    <row r="46" spans="2:9" ht="30">
      <c r="B46" s="1">
        <v>35</v>
      </c>
      <c r="C46" s="1" t="s">
        <v>14</v>
      </c>
      <c r="D46" s="1" t="s">
        <v>87</v>
      </c>
      <c r="E46" s="16" t="s">
        <v>88</v>
      </c>
      <c r="F46" s="1" t="s">
        <v>17</v>
      </c>
      <c r="G46" s="1">
        <v>10</v>
      </c>
      <c r="H46" s="3">
        <v>0</v>
      </c>
      <c r="I46" s="4">
        <f>Propuesta_economica7[[#This Row],[CANTIDAD]]*Propuesta_economica7[[#This Row],[VALOR UNITARIO]]</f>
        <v>0</v>
      </c>
    </row>
    <row r="47" spans="2:9" ht="30">
      <c r="B47" s="1">
        <v>36</v>
      </c>
      <c r="C47" s="1" t="s">
        <v>14</v>
      </c>
      <c r="D47" s="1" t="s">
        <v>89</v>
      </c>
      <c r="E47" s="16" t="s">
        <v>90</v>
      </c>
      <c r="F47" s="1" t="s">
        <v>17</v>
      </c>
      <c r="G47" s="1">
        <v>10</v>
      </c>
      <c r="H47" s="3">
        <v>0</v>
      </c>
      <c r="I47" s="4">
        <f>Propuesta_economica7[[#This Row],[CANTIDAD]]*Propuesta_economica7[[#This Row],[VALOR UNITARIO]]</f>
        <v>0</v>
      </c>
    </row>
    <row r="48" spans="2:9" ht="75">
      <c r="B48" s="1">
        <v>37</v>
      </c>
      <c r="C48" s="1" t="s">
        <v>35</v>
      </c>
      <c r="D48" s="1" t="s">
        <v>91</v>
      </c>
      <c r="E48" s="16" t="s">
        <v>92</v>
      </c>
      <c r="F48" s="1" t="s">
        <v>17</v>
      </c>
      <c r="G48" s="1">
        <v>60</v>
      </c>
      <c r="H48" s="3">
        <v>0</v>
      </c>
      <c r="I48" s="4">
        <f>Propuesta_economica7[[#This Row],[CANTIDAD]]*Propuesta_economica7[[#This Row],[VALOR UNITARIO]]</f>
        <v>0</v>
      </c>
    </row>
    <row r="49" spans="2:9" ht="75">
      <c r="B49" s="1">
        <v>38</v>
      </c>
      <c r="C49" s="1" t="s">
        <v>35</v>
      </c>
      <c r="D49" s="1" t="s">
        <v>93</v>
      </c>
      <c r="E49" s="16" t="s">
        <v>94</v>
      </c>
      <c r="F49" s="1" t="s">
        <v>17</v>
      </c>
      <c r="G49" s="1">
        <v>70</v>
      </c>
      <c r="H49" s="3">
        <v>0</v>
      </c>
      <c r="I49" s="4">
        <f>Propuesta_economica7[[#This Row],[CANTIDAD]]*Propuesta_economica7[[#This Row],[VALOR UNITARIO]]</f>
        <v>0</v>
      </c>
    </row>
    <row r="50" spans="2:9" ht="60">
      <c r="B50" s="1">
        <v>39</v>
      </c>
      <c r="C50" s="1" t="s">
        <v>35</v>
      </c>
      <c r="D50" s="1" t="s">
        <v>95</v>
      </c>
      <c r="E50" s="16" t="s">
        <v>96</v>
      </c>
      <c r="F50" s="1" t="s">
        <v>17</v>
      </c>
      <c r="G50" s="1">
        <v>70</v>
      </c>
      <c r="H50" s="3">
        <v>0</v>
      </c>
      <c r="I50" s="4">
        <f>Propuesta_economica7[[#This Row],[CANTIDAD]]*Propuesta_economica7[[#This Row],[VALOR UNITARIO]]</f>
        <v>0</v>
      </c>
    </row>
    <row r="51" spans="2:9" ht="60">
      <c r="B51" s="1">
        <v>40</v>
      </c>
      <c r="D51" s="1" t="s">
        <v>97</v>
      </c>
      <c r="E51" s="16" t="s">
        <v>98</v>
      </c>
      <c r="F51" s="1" t="s">
        <v>99</v>
      </c>
      <c r="G51" s="1">
        <v>10</v>
      </c>
      <c r="H51" s="3">
        <v>0</v>
      </c>
      <c r="I51" s="4">
        <f>Propuesta_economica7[[#This Row],[CANTIDAD]]*Propuesta_economica7[[#This Row],[VALOR UNITARIO]]</f>
        <v>0</v>
      </c>
    </row>
    <row r="52" spans="2:9" ht="75">
      <c r="B52" s="1">
        <v>41</v>
      </c>
      <c r="C52" s="1" t="s">
        <v>35</v>
      </c>
      <c r="D52" s="1" t="s">
        <v>100</v>
      </c>
      <c r="E52" s="16" t="s">
        <v>101</v>
      </c>
      <c r="F52" s="1" t="s">
        <v>17</v>
      </c>
      <c r="G52" s="1">
        <v>20</v>
      </c>
      <c r="H52" s="3">
        <v>0</v>
      </c>
      <c r="I52" s="4">
        <f>Propuesta_economica7[[#This Row],[CANTIDAD]]*Propuesta_economica7[[#This Row],[VALOR UNITARIO]]</f>
        <v>0</v>
      </c>
    </row>
    <row r="53" spans="2:9" ht="60">
      <c r="B53" s="1">
        <v>42</v>
      </c>
      <c r="C53" s="1" t="s">
        <v>35</v>
      </c>
      <c r="D53" s="1" t="s">
        <v>102</v>
      </c>
      <c r="E53" s="16" t="s">
        <v>103</v>
      </c>
      <c r="F53" s="1" t="s">
        <v>17</v>
      </c>
      <c r="G53" s="1">
        <v>50</v>
      </c>
      <c r="H53" s="3">
        <v>0</v>
      </c>
      <c r="I53" s="4">
        <f>Propuesta_economica7[[#This Row],[CANTIDAD]]*Propuesta_economica7[[#This Row],[VALOR UNITARIO]]</f>
        <v>0</v>
      </c>
    </row>
    <row r="54" spans="2:9">
      <c r="B54" s="13" t="s">
        <v>104</v>
      </c>
      <c r="C54" s="2"/>
      <c r="D54" s="2"/>
      <c r="E54" s="2"/>
      <c r="F54" s="2"/>
      <c r="G54" s="2"/>
      <c r="H54" s="17"/>
      <c r="I54" s="14"/>
    </row>
    <row r="55" spans="2:9" ht="60">
      <c r="B55" s="1">
        <v>43</v>
      </c>
      <c r="C55" s="1" t="s">
        <v>35</v>
      </c>
      <c r="D55" s="1" t="s">
        <v>105</v>
      </c>
      <c r="E55" s="16" t="s">
        <v>106</v>
      </c>
      <c r="F55" s="1" t="s">
        <v>17</v>
      </c>
      <c r="G55" s="1">
        <v>20</v>
      </c>
      <c r="H55" s="3">
        <v>0</v>
      </c>
      <c r="I55" s="4">
        <f>Propuesta_economica7[[#This Row],[CANTIDAD]]*Propuesta_economica7[[#This Row],[VALOR UNITARIO]]</f>
        <v>0</v>
      </c>
    </row>
    <row r="56" spans="2:9" ht="60">
      <c r="B56" s="1">
        <v>44</v>
      </c>
      <c r="C56" s="1" t="s">
        <v>35</v>
      </c>
      <c r="D56" s="1" t="s">
        <v>107</v>
      </c>
      <c r="E56" s="16" t="s">
        <v>108</v>
      </c>
      <c r="F56" s="1" t="s">
        <v>17</v>
      </c>
      <c r="G56" s="1">
        <v>20</v>
      </c>
      <c r="H56" s="3">
        <v>0</v>
      </c>
      <c r="I56" s="4">
        <f>Propuesta_economica7[[#This Row],[CANTIDAD]]*Propuesta_economica7[[#This Row],[VALOR UNITARIO]]</f>
        <v>0</v>
      </c>
    </row>
    <row r="57" spans="2:9" ht="60">
      <c r="B57" s="1">
        <v>45</v>
      </c>
      <c r="C57" s="1" t="s">
        <v>14</v>
      </c>
      <c r="D57" s="1" t="s">
        <v>109</v>
      </c>
      <c r="E57" s="16" t="s">
        <v>110</v>
      </c>
      <c r="F57" s="1" t="s">
        <v>17</v>
      </c>
      <c r="G57" s="1">
        <v>10</v>
      </c>
      <c r="H57" s="3">
        <v>0</v>
      </c>
      <c r="I57" s="4">
        <f>Propuesta_economica7[[#This Row],[CANTIDAD]]*Propuesta_economica7[[#This Row],[VALOR UNITARIO]]</f>
        <v>0</v>
      </c>
    </row>
    <row r="58" spans="2:9" ht="75">
      <c r="B58" s="1">
        <v>46</v>
      </c>
      <c r="C58" s="1" t="s">
        <v>14</v>
      </c>
      <c r="D58" s="1" t="s">
        <v>111</v>
      </c>
      <c r="E58" s="16" t="s">
        <v>112</v>
      </c>
      <c r="F58" s="1" t="s">
        <v>17</v>
      </c>
      <c r="G58" s="1">
        <v>1</v>
      </c>
      <c r="H58" s="3">
        <v>0</v>
      </c>
      <c r="I58" s="4">
        <f>Propuesta_economica7[[#This Row],[CANTIDAD]]*Propuesta_economica7[[#This Row],[VALOR UNITARIO]]</f>
        <v>0</v>
      </c>
    </row>
    <row r="59" spans="2:9">
      <c r="B59" s="13" t="s">
        <v>113</v>
      </c>
      <c r="C59" s="2"/>
      <c r="D59" s="2"/>
      <c r="E59" s="2"/>
      <c r="F59" s="2"/>
      <c r="G59" s="2"/>
      <c r="H59" s="17"/>
      <c r="I59" s="14"/>
    </row>
    <row r="60" spans="2:9" ht="45">
      <c r="B60" s="1">
        <v>47</v>
      </c>
      <c r="C60" s="1" t="s">
        <v>14</v>
      </c>
      <c r="D60" s="1" t="s">
        <v>114</v>
      </c>
      <c r="E60" s="16" t="s">
        <v>115</v>
      </c>
      <c r="F60" s="1" t="s">
        <v>116</v>
      </c>
      <c r="G60" s="1">
        <v>10</v>
      </c>
      <c r="H60" s="3">
        <v>0</v>
      </c>
      <c r="I60" s="4">
        <f>Propuesta_economica7[[#This Row],[CANTIDAD]]*Propuesta_economica7[[#This Row],[VALOR UNITARIO]]</f>
        <v>0</v>
      </c>
    </row>
    <row r="61" spans="2:9" ht="45">
      <c r="B61" s="1">
        <v>48</v>
      </c>
      <c r="C61" s="1" t="s">
        <v>14</v>
      </c>
      <c r="D61" s="1" t="s">
        <v>117</v>
      </c>
      <c r="E61" s="16" t="s">
        <v>118</v>
      </c>
      <c r="F61" s="1" t="s">
        <v>116</v>
      </c>
      <c r="G61" s="1">
        <v>5</v>
      </c>
      <c r="H61" s="3">
        <v>0</v>
      </c>
      <c r="I61" s="4">
        <f>Propuesta_economica7[[#This Row],[CANTIDAD]]*Propuesta_economica7[[#This Row],[VALOR UNITARIO]]</f>
        <v>0</v>
      </c>
    </row>
    <row r="62" spans="2:9" ht="60">
      <c r="B62" s="1">
        <v>49</v>
      </c>
      <c r="C62" s="1" t="s">
        <v>35</v>
      </c>
      <c r="D62" s="1" t="s">
        <v>119</v>
      </c>
      <c r="E62" s="16" t="s">
        <v>120</v>
      </c>
      <c r="F62" s="1" t="s">
        <v>17</v>
      </c>
      <c r="G62" s="1">
        <v>30</v>
      </c>
      <c r="H62" s="3">
        <v>0</v>
      </c>
      <c r="I62" s="4">
        <f>Propuesta_economica7[[#This Row],[CANTIDAD]]*Propuesta_economica7[[#This Row],[VALOR UNITARIO]]</f>
        <v>0</v>
      </c>
    </row>
    <row r="63" spans="2:9" ht="45">
      <c r="B63" s="1">
        <v>50</v>
      </c>
      <c r="C63" s="1" t="s">
        <v>35</v>
      </c>
      <c r="D63" s="1" t="s">
        <v>121</v>
      </c>
      <c r="E63" s="16" t="s">
        <v>122</v>
      </c>
      <c r="F63" s="1" t="s">
        <v>116</v>
      </c>
      <c r="G63" s="1">
        <v>30</v>
      </c>
      <c r="H63" s="3">
        <v>0</v>
      </c>
      <c r="I63" s="4">
        <f>Propuesta_economica7[[#This Row],[CANTIDAD]]*Propuesta_economica7[[#This Row],[VALOR UNITARIO]]</f>
        <v>0</v>
      </c>
    </row>
    <row r="64" spans="2:9" ht="30">
      <c r="B64" s="1">
        <v>51</v>
      </c>
      <c r="C64" s="1" t="s">
        <v>35</v>
      </c>
      <c r="D64" s="1" t="s">
        <v>123</v>
      </c>
      <c r="E64" s="16" t="s">
        <v>124</v>
      </c>
      <c r="F64" s="1" t="s">
        <v>116</v>
      </c>
      <c r="G64" s="1">
        <v>30</v>
      </c>
      <c r="H64" s="3">
        <v>0</v>
      </c>
      <c r="I64" s="4">
        <f>Propuesta_economica7[[#This Row],[CANTIDAD]]*Propuesta_economica7[[#This Row],[VALOR UNITARIO]]</f>
        <v>0</v>
      </c>
    </row>
    <row r="65" spans="2:9" ht="45">
      <c r="B65" s="1">
        <v>52</v>
      </c>
      <c r="C65" s="1" t="s">
        <v>35</v>
      </c>
      <c r="D65" s="1" t="s">
        <v>125</v>
      </c>
      <c r="E65" s="16" t="s">
        <v>126</v>
      </c>
      <c r="F65" s="1" t="s">
        <v>17</v>
      </c>
      <c r="G65" s="1">
        <v>50</v>
      </c>
      <c r="H65" s="3">
        <v>0</v>
      </c>
      <c r="I65" s="4">
        <f>Propuesta_economica7[[#This Row],[CANTIDAD]]*Propuesta_economica7[[#This Row],[VALOR UNITARIO]]</f>
        <v>0</v>
      </c>
    </row>
    <row r="66" spans="2:9" ht="45">
      <c r="B66" s="1">
        <v>53</v>
      </c>
      <c r="C66" s="1" t="s">
        <v>14</v>
      </c>
      <c r="D66" s="1" t="s">
        <v>127</v>
      </c>
      <c r="E66" s="16" t="s">
        <v>128</v>
      </c>
      <c r="F66" s="1" t="s">
        <v>17</v>
      </c>
      <c r="G66" s="1">
        <v>5</v>
      </c>
      <c r="H66" s="3">
        <v>0</v>
      </c>
      <c r="I66" s="4">
        <f>Propuesta_economica7[[#This Row],[CANTIDAD]]*Propuesta_economica7[[#This Row],[VALOR UNITARIO]]</f>
        <v>0</v>
      </c>
    </row>
    <row r="67" spans="2:9" ht="30">
      <c r="B67" s="1">
        <v>54</v>
      </c>
      <c r="C67" s="1" t="s">
        <v>14</v>
      </c>
      <c r="D67" s="1" t="s">
        <v>129</v>
      </c>
      <c r="E67" s="16" t="s">
        <v>130</v>
      </c>
      <c r="F67" s="1" t="s">
        <v>116</v>
      </c>
      <c r="G67" s="1">
        <v>5</v>
      </c>
      <c r="H67" s="3">
        <v>0</v>
      </c>
      <c r="I67" s="4">
        <f>Propuesta_economica7[[#This Row],[CANTIDAD]]*Propuesta_economica7[[#This Row],[VALOR UNITARIO]]</f>
        <v>0</v>
      </c>
    </row>
    <row r="68" spans="2:9" ht="60">
      <c r="B68" s="1">
        <v>55</v>
      </c>
      <c r="C68" s="1" t="s">
        <v>14</v>
      </c>
      <c r="D68" s="1" t="s">
        <v>131</v>
      </c>
      <c r="E68" s="16" t="s">
        <v>132</v>
      </c>
      <c r="F68" s="1" t="s">
        <v>17</v>
      </c>
      <c r="G68" s="1">
        <v>5</v>
      </c>
      <c r="H68" s="3">
        <v>0</v>
      </c>
      <c r="I68" s="4">
        <f>Propuesta_economica7[[#This Row],[CANTIDAD]]*Propuesta_economica7[[#This Row],[VALOR UNITARIO]]</f>
        <v>0</v>
      </c>
    </row>
    <row r="69" spans="2:9" ht="45">
      <c r="B69" s="1">
        <v>56</v>
      </c>
      <c r="C69" s="1" t="s">
        <v>14</v>
      </c>
      <c r="D69" s="1" t="s">
        <v>133</v>
      </c>
      <c r="E69" s="16" t="s">
        <v>134</v>
      </c>
      <c r="F69" s="1" t="s">
        <v>17</v>
      </c>
      <c r="G69" s="1">
        <v>5</v>
      </c>
      <c r="H69" s="3">
        <v>0</v>
      </c>
      <c r="I69" s="4">
        <f>Propuesta_economica7[[#This Row],[CANTIDAD]]*Propuesta_economica7[[#This Row],[VALOR UNITARIO]]</f>
        <v>0</v>
      </c>
    </row>
    <row r="70" spans="2:9" ht="30">
      <c r="B70" s="1">
        <v>57</v>
      </c>
      <c r="C70" s="1" t="s">
        <v>14</v>
      </c>
      <c r="D70" s="1" t="s">
        <v>135</v>
      </c>
      <c r="E70" s="16" t="s">
        <v>136</v>
      </c>
      <c r="F70" s="1" t="s">
        <v>116</v>
      </c>
      <c r="G70" s="1">
        <v>5</v>
      </c>
      <c r="H70" s="3">
        <v>0</v>
      </c>
      <c r="I70" s="4">
        <f>Propuesta_economica7[[#This Row],[CANTIDAD]]*Propuesta_economica7[[#This Row],[VALOR UNITARIO]]</f>
        <v>0</v>
      </c>
    </row>
    <row r="71" spans="2:9" ht="30">
      <c r="B71" s="1">
        <v>58</v>
      </c>
      <c r="C71" s="1" t="s">
        <v>14</v>
      </c>
      <c r="D71" s="1" t="s">
        <v>137</v>
      </c>
      <c r="E71" s="16" t="s">
        <v>138</v>
      </c>
      <c r="F71" s="1" t="s">
        <v>139</v>
      </c>
      <c r="G71" s="1">
        <v>5</v>
      </c>
      <c r="H71" s="3">
        <v>0</v>
      </c>
      <c r="I71" s="4">
        <f>Propuesta_economica7[[#This Row],[CANTIDAD]]*Propuesta_economica7[[#This Row],[VALOR UNITARIO]]</f>
        <v>0</v>
      </c>
    </row>
    <row r="72" spans="2:9" ht="45">
      <c r="B72" s="1">
        <v>59</v>
      </c>
      <c r="C72" s="1" t="s">
        <v>35</v>
      </c>
      <c r="D72" s="1" t="s">
        <v>140</v>
      </c>
      <c r="E72" s="16" t="s">
        <v>141</v>
      </c>
      <c r="F72" s="1" t="s">
        <v>116</v>
      </c>
      <c r="G72" s="1">
        <v>30</v>
      </c>
      <c r="H72" s="3">
        <v>0</v>
      </c>
      <c r="I72" s="4">
        <f>Propuesta_economica7[[#This Row],[CANTIDAD]]*Propuesta_economica7[[#This Row],[VALOR UNITARIO]]</f>
        <v>0</v>
      </c>
    </row>
    <row r="73" spans="2:9" ht="60">
      <c r="B73" s="1">
        <v>60</v>
      </c>
      <c r="C73" s="1" t="s">
        <v>14</v>
      </c>
      <c r="D73" s="1" t="s">
        <v>142</v>
      </c>
      <c r="E73" s="16" t="s">
        <v>143</v>
      </c>
      <c r="F73" s="1" t="s">
        <v>17</v>
      </c>
      <c r="G73" s="1">
        <v>5</v>
      </c>
      <c r="H73" s="3">
        <v>0</v>
      </c>
      <c r="I73" s="4">
        <f>Propuesta_economica7[[#This Row],[CANTIDAD]]*Propuesta_economica7[[#This Row],[VALOR UNITARIO]]</f>
        <v>0</v>
      </c>
    </row>
    <row r="74" spans="2:9" ht="60">
      <c r="B74" s="1">
        <v>61</v>
      </c>
      <c r="C74" s="1" t="s">
        <v>14</v>
      </c>
      <c r="D74" s="1" t="s">
        <v>144</v>
      </c>
      <c r="E74" s="16" t="s">
        <v>145</v>
      </c>
      <c r="F74" s="1" t="s">
        <v>17</v>
      </c>
      <c r="G74" s="1">
        <v>5</v>
      </c>
      <c r="H74" s="3">
        <v>0</v>
      </c>
      <c r="I74" s="4">
        <f>Propuesta_economica7[[#This Row],[CANTIDAD]]*Propuesta_economica7[[#This Row],[VALOR UNITARIO]]</f>
        <v>0</v>
      </c>
    </row>
    <row r="75" spans="2:9" ht="45">
      <c r="B75" s="1">
        <v>62</v>
      </c>
      <c r="C75" s="1" t="s">
        <v>14</v>
      </c>
      <c r="D75" s="1" t="s">
        <v>146</v>
      </c>
      <c r="E75" s="16" t="s">
        <v>147</v>
      </c>
      <c r="F75" s="1" t="s">
        <v>17</v>
      </c>
      <c r="G75" s="1">
        <v>5</v>
      </c>
      <c r="H75" s="3">
        <v>0</v>
      </c>
      <c r="I75" s="4">
        <f>Propuesta_economica7[[#This Row],[CANTIDAD]]*Propuesta_economica7[[#This Row],[VALOR UNITARIO]]</f>
        <v>0</v>
      </c>
    </row>
    <row r="76" spans="2:9" ht="45">
      <c r="B76" s="1">
        <v>63</v>
      </c>
      <c r="C76" s="1" t="s">
        <v>14</v>
      </c>
      <c r="D76" s="1" t="s">
        <v>148</v>
      </c>
      <c r="E76" s="16" t="s">
        <v>149</v>
      </c>
      <c r="F76" s="1" t="s">
        <v>17</v>
      </c>
      <c r="G76" s="1">
        <v>5</v>
      </c>
      <c r="H76" s="3">
        <v>0</v>
      </c>
      <c r="I76" s="4">
        <f>Propuesta_economica7[[#This Row],[CANTIDAD]]*Propuesta_economica7[[#This Row],[VALOR UNITARIO]]</f>
        <v>0</v>
      </c>
    </row>
    <row r="77" spans="2:9" ht="45">
      <c r="B77" s="1">
        <v>64</v>
      </c>
      <c r="C77" s="1" t="s">
        <v>14</v>
      </c>
      <c r="D77" s="1" t="s">
        <v>150</v>
      </c>
      <c r="E77" s="16" t="s">
        <v>151</v>
      </c>
      <c r="F77" s="1" t="s">
        <v>17</v>
      </c>
      <c r="G77" s="1">
        <v>5</v>
      </c>
      <c r="H77" s="3">
        <v>0</v>
      </c>
      <c r="I77" s="4">
        <f>Propuesta_economica7[[#This Row],[CANTIDAD]]*Propuesta_economica7[[#This Row],[VALOR UNITARIO]]</f>
        <v>0</v>
      </c>
    </row>
    <row r="78" spans="2:9" ht="60">
      <c r="B78" s="1">
        <v>65</v>
      </c>
      <c r="C78" s="1" t="s">
        <v>14</v>
      </c>
      <c r="D78" s="1" t="s">
        <v>152</v>
      </c>
      <c r="E78" s="16" t="s">
        <v>153</v>
      </c>
      <c r="F78" s="1" t="s">
        <v>17</v>
      </c>
      <c r="G78" s="1">
        <v>5</v>
      </c>
      <c r="H78" s="3">
        <v>0</v>
      </c>
      <c r="I78" s="4">
        <f>Propuesta_economica7[[#This Row],[CANTIDAD]]*Propuesta_economica7[[#This Row],[VALOR UNITARIO]]</f>
        <v>0</v>
      </c>
    </row>
    <row r="79" spans="2:9" ht="45">
      <c r="B79" s="1">
        <v>66</v>
      </c>
      <c r="C79" s="1" t="s">
        <v>14</v>
      </c>
      <c r="D79" s="1" t="s">
        <v>154</v>
      </c>
      <c r="E79" s="16" t="s">
        <v>155</v>
      </c>
      <c r="F79" s="1" t="s">
        <v>17</v>
      </c>
      <c r="G79" s="1">
        <v>5</v>
      </c>
      <c r="H79" s="3">
        <v>0</v>
      </c>
      <c r="I79" s="4">
        <f>Propuesta_economica7[[#This Row],[CANTIDAD]]*Propuesta_economica7[[#This Row],[VALOR UNITARIO]]</f>
        <v>0</v>
      </c>
    </row>
    <row r="80" spans="2:9" ht="60">
      <c r="B80" s="1">
        <v>67</v>
      </c>
      <c r="C80" s="1" t="s">
        <v>14</v>
      </c>
      <c r="D80" s="1" t="s">
        <v>156</v>
      </c>
      <c r="E80" s="16" t="s">
        <v>157</v>
      </c>
      <c r="F80" s="1" t="s">
        <v>17</v>
      </c>
      <c r="G80" s="1">
        <v>5</v>
      </c>
      <c r="H80" s="3">
        <v>0</v>
      </c>
      <c r="I80" s="4">
        <f>Propuesta_economica7[[#This Row],[CANTIDAD]]*Propuesta_economica7[[#This Row],[VALOR UNITARIO]]</f>
        <v>0</v>
      </c>
    </row>
    <row r="81" spans="2:9">
      <c r="B81" s="13" t="s">
        <v>158</v>
      </c>
      <c r="C81" s="13"/>
      <c r="D81" s="13"/>
      <c r="E81" s="13"/>
      <c r="F81" s="13"/>
      <c r="G81" s="13"/>
      <c r="H81" s="18"/>
      <c r="I81" s="19"/>
    </row>
    <row r="82" spans="2:9" ht="105">
      <c r="B82" s="1">
        <v>68</v>
      </c>
      <c r="C82" s="1" t="s">
        <v>14</v>
      </c>
      <c r="D82" s="1">
        <v>6.1</v>
      </c>
      <c r="E82" s="16" t="s">
        <v>159</v>
      </c>
      <c r="F82" s="1" t="s">
        <v>17</v>
      </c>
      <c r="G82" s="1">
        <v>5</v>
      </c>
      <c r="H82" s="3">
        <v>0</v>
      </c>
      <c r="I82" s="4">
        <f>Propuesta_economica7[[#This Row],[CANTIDAD]]*Propuesta_economica7[[#This Row],[VALOR UNITARIO]]</f>
        <v>0</v>
      </c>
    </row>
    <row r="83" spans="2:9" ht="75">
      <c r="B83" s="1">
        <v>69</v>
      </c>
      <c r="C83" s="1" t="s">
        <v>14</v>
      </c>
      <c r="D83" s="1">
        <v>6.2</v>
      </c>
      <c r="E83" s="16" t="s">
        <v>160</v>
      </c>
      <c r="F83" s="1" t="s">
        <v>17</v>
      </c>
      <c r="G83" s="1">
        <v>5</v>
      </c>
      <c r="H83" s="3">
        <v>0</v>
      </c>
      <c r="I83" s="4">
        <f>Propuesta_economica7[[#This Row],[CANTIDAD]]*Propuesta_economica7[[#This Row],[VALOR UNITARIO]]</f>
        <v>0</v>
      </c>
    </row>
    <row r="84" spans="2:9" ht="75">
      <c r="B84" s="1">
        <v>70</v>
      </c>
      <c r="C84" s="1" t="s">
        <v>14</v>
      </c>
      <c r="D84" s="1">
        <v>6.3</v>
      </c>
      <c r="E84" s="16" t="s">
        <v>161</v>
      </c>
      <c r="F84" s="1" t="s">
        <v>17</v>
      </c>
      <c r="G84" s="1">
        <v>5</v>
      </c>
      <c r="H84" s="3">
        <v>0</v>
      </c>
      <c r="I84" s="4">
        <f>Propuesta_economica7[[#This Row],[CANTIDAD]]*Propuesta_economica7[[#This Row],[VALOR UNITARIO]]</f>
        <v>0</v>
      </c>
    </row>
    <row r="85" spans="2:9">
      <c r="B85" s="13" t="s">
        <v>162</v>
      </c>
      <c r="C85" s="13"/>
      <c r="D85" s="13"/>
      <c r="E85" s="13"/>
      <c r="F85" s="13"/>
      <c r="G85" s="13"/>
      <c r="H85" s="18"/>
      <c r="I85" s="19"/>
    </row>
    <row r="86" spans="2:9" ht="30">
      <c r="B86" s="1">
        <v>71</v>
      </c>
      <c r="C86" s="1" t="s">
        <v>14</v>
      </c>
      <c r="D86" s="1" t="s">
        <v>163</v>
      </c>
      <c r="E86" s="16" t="s">
        <v>164</v>
      </c>
      <c r="F86" s="1" t="s">
        <v>17</v>
      </c>
      <c r="G86" s="1">
        <v>10</v>
      </c>
      <c r="H86" s="3">
        <v>0</v>
      </c>
      <c r="I86" s="4">
        <f>Propuesta_economica7[[#This Row],[CANTIDAD]]*Propuesta_economica7[[#This Row],[VALOR UNITARIO]]</f>
        <v>0</v>
      </c>
    </row>
    <row r="87" spans="2:9" ht="45">
      <c r="B87" s="1">
        <v>72</v>
      </c>
      <c r="C87" s="1" t="s">
        <v>14</v>
      </c>
      <c r="D87" s="1" t="s">
        <v>165</v>
      </c>
      <c r="E87" s="16" t="s">
        <v>166</v>
      </c>
      <c r="F87" s="1" t="s">
        <v>17</v>
      </c>
      <c r="G87" s="1">
        <v>10</v>
      </c>
      <c r="H87" s="3">
        <v>0</v>
      </c>
      <c r="I87" s="4">
        <f>Propuesta_economica7[[#This Row],[CANTIDAD]]*Propuesta_economica7[[#This Row],[VALOR UNITARIO]]</f>
        <v>0</v>
      </c>
    </row>
    <row r="88" spans="2:9" ht="30">
      <c r="B88" s="1">
        <v>73</v>
      </c>
      <c r="C88" s="1" t="s">
        <v>14</v>
      </c>
      <c r="D88" s="1" t="s">
        <v>167</v>
      </c>
      <c r="E88" s="16" t="s">
        <v>168</v>
      </c>
      <c r="F88" s="1" t="s">
        <v>17</v>
      </c>
      <c r="G88" s="1">
        <v>10</v>
      </c>
      <c r="H88" s="3">
        <v>0</v>
      </c>
      <c r="I88" s="4">
        <f>Propuesta_economica7[[#This Row],[CANTIDAD]]*Propuesta_economica7[[#This Row],[VALOR UNITARIO]]</f>
        <v>0</v>
      </c>
    </row>
    <row r="89" spans="2:9">
      <c r="B89" s="1">
        <v>74</v>
      </c>
      <c r="C89" s="1" t="s">
        <v>14</v>
      </c>
      <c r="D89" s="1" t="s">
        <v>169</v>
      </c>
      <c r="E89" s="16" t="s">
        <v>170</v>
      </c>
      <c r="F89" s="1" t="s">
        <v>17</v>
      </c>
      <c r="G89" s="1">
        <v>10</v>
      </c>
      <c r="H89" s="3">
        <v>0</v>
      </c>
      <c r="I89" s="4">
        <f>Propuesta_economica7[[#This Row],[CANTIDAD]]*Propuesta_economica7[[#This Row],[VALOR UNITARIO]]</f>
        <v>0</v>
      </c>
    </row>
    <row r="90" spans="2:9" ht="30">
      <c r="B90" s="1">
        <v>75</v>
      </c>
      <c r="C90" s="1" t="s">
        <v>14</v>
      </c>
      <c r="D90" s="1" t="s">
        <v>171</v>
      </c>
      <c r="E90" s="16" t="s">
        <v>172</v>
      </c>
      <c r="F90" s="1" t="s">
        <v>17</v>
      </c>
      <c r="G90" s="1">
        <v>10</v>
      </c>
      <c r="H90" s="3">
        <v>0</v>
      </c>
      <c r="I90" s="4">
        <f>Propuesta_economica7[[#This Row],[CANTIDAD]]*Propuesta_economica7[[#This Row],[VALOR UNITARIO]]</f>
        <v>0</v>
      </c>
    </row>
    <row r="91" spans="2:9">
      <c r="B91" s="13" t="s">
        <v>173</v>
      </c>
      <c r="C91" s="13"/>
      <c r="D91" s="13"/>
      <c r="E91" s="13"/>
      <c r="F91" s="13"/>
      <c r="G91" s="13"/>
      <c r="H91" s="18"/>
      <c r="I91" s="18"/>
    </row>
    <row r="92" spans="2:9" ht="30">
      <c r="B92" s="1">
        <v>76</v>
      </c>
      <c r="C92" s="1" t="s">
        <v>14</v>
      </c>
      <c r="D92" s="1" t="s">
        <v>174</v>
      </c>
      <c r="E92" s="16" t="s">
        <v>175</v>
      </c>
      <c r="F92" s="1" t="s">
        <v>116</v>
      </c>
      <c r="G92" s="1">
        <v>5</v>
      </c>
      <c r="H92" s="3">
        <v>0</v>
      </c>
      <c r="I92" s="4">
        <f>Propuesta_economica7[[#This Row],[CANTIDAD]]*Propuesta_economica7[[#This Row],[VALOR UNITARIO]]</f>
        <v>0</v>
      </c>
    </row>
    <row r="93" spans="2:9" ht="45">
      <c r="B93" s="1">
        <v>77</v>
      </c>
      <c r="C93" s="1" t="s">
        <v>14</v>
      </c>
      <c r="D93" s="1" t="s">
        <v>176</v>
      </c>
      <c r="E93" s="16" t="s">
        <v>177</v>
      </c>
      <c r="F93" s="1" t="s">
        <v>116</v>
      </c>
      <c r="G93" s="1">
        <v>5</v>
      </c>
      <c r="H93" s="3">
        <v>0</v>
      </c>
      <c r="I93" s="4">
        <f>Propuesta_economica7[[#This Row],[CANTIDAD]]*Propuesta_economica7[[#This Row],[VALOR UNITARIO]]</f>
        <v>0</v>
      </c>
    </row>
    <row r="94" spans="2:9" ht="30">
      <c r="B94" s="1">
        <v>78</v>
      </c>
      <c r="C94" s="1" t="s">
        <v>14</v>
      </c>
      <c r="D94" s="1" t="s">
        <v>178</v>
      </c>
      <c r="E94" s="16" t="s">
        <v>179</v>
      </c>
      <c r="F94" s="1" t="s">
        <v>17</v>
      </c>
      <c r="G94" s="1">
        <v>5</v>
      </c>
      <c r="H94" s="3">
        <v>0</v>
      </c>
      <c r="I94" s="4">
        <f>Propuesta_economica7[[#This Row],[CANTIDAD]]*Propuesta_economica7[[#This Row],[VALOR UNITARIO]]</f>
        <v>0</v>
      </c>
    </row>
    <row r="95" spans="2:9" ht="30">
      <c r="B95" s="1">
        <v>79</v>
      </c>
      <c r="C95" s="1" t="s">
        <v>14</v>
      </c>
      <c r="D95" s="1" t="s">
        <v>180</v>
      </c>
      <c r="E95" s="16" t="s">
        <v>181</v>
      </c>
      <c r="F95" s="1" t="s">
        <v>17</v>
      </c>
      <c r="G95" s="1">
        <v>5</v>
      </c>
      <c r="H95" s="3">
        <v>0</v>
      </c>
      <c r="I95" s="4">
        <f>Propuesta_economica7[[#This Row],[CANTIDAD]]*Propuesta_economica7[[#This Row],[VALOR UNITARIO]]</f>
        <v>0</v>
      </c>
    </row>
    <row r="96" spans="2:9" ht="30">
      <c r="B96" s="1">
        <v>80</v>
      </c>
      <c r="C96" s="1" t="s">
        <v>14</v>
      </c>
      <c r="D96" s="1" t="s">
        <v>182</v>
      </c>
      <c r="E96" s="16" t="s">
        <v>183</v>
      </c>
      <c r="F96" s="1" t="s">
        <v>17</v>
      </c>
      <c r="G96" s="1">
        <v>5</v>
      </c>
      <c r="H96" s="3">
        <v>0</v>
      </c>
      <c r="I96" s="4">
        <f>Propuesta_economica7[[#This Row],[CANTIDAD]]*Propuesta_economica7[[#This Row],[VALOR UNITARIO]]</f>
        <v>0</v>
      </c>
    </row>
    <row r="97" spans="2:9" ht="30">
      <c r="B97" s="1">
        <v>81</v>
      </c>
      <c r="C97" s="1" t="s">
        <v>14</v>
      </c>
      <c r="D97" s="1" t="s">
        <v>184</v>
      </c>
      <c r="E97" s="16" t="s">
        <v>185</v>
      </c>
      <c r="F97" s="1" t="s">
        <v>17</v>
      </c>
      <c r="G97" s="1">
        <v>5</v>
      </c>
      <c r="H97" s="3">
        <v>0</v>
      </c>
      <c r="I97" s="4">
        <f>Propuesta_economica7[[#This Row],[CANTIDAD]]*Propuesta_economica7[[#This Row],[VALOR UNITARIO]]</f>
        <v>0</v>
      </c>
    </row>
    <row r="98" spans="2:9" ht="30">
      <c r="B98" s="1">
        <v>82</v>
      </c>
      <c r="C98" s="1" t="s">
        <v>14</v>
      </c>
      <c r="D98" s="1" t="s">
        <v>186</v>
      </c>
      <c r="E98" s="16" t="s">
        <v>187</v>
      </c>
      <c r="F98" s="1" t="s">
        <v>17</v>
      </c>
      <c r="G98" s="1">
        <v>5</v>
      </c>
      <c r="H98" s="3">
        <v>0</v>
      </c>
      <c r="I98" s="4">
        <f>Propuesta_economica7[[#This Row],[CANTIDAD]]*Propuesta_economica7[[#This Row],[VALOR UNITARIO]]</f>
        <v>0</v>
      </c>
    </row>
    <row r="99" spans="2:9">
      <c r="B99" s="13" t="s">
        <v>188</v>
      </c>
      <c r="C99" s="13"/>
      <c r="D99" s="13"/>
      <c r="E99" s="13"/>
      <c r="F99" s="13"/>
      <c r="G99" s="13"/>
      <c r="H99" s="18"/>
      <c r="I99" s="18"/>
    </row>
    <row r="100" spans="2:9" ht="45">
      <c r="B100" s="1">
        <v>83</v>
      </c>
      <c r="C100" s="1" t="s">
        <v>35</v>
      </c>
      <c r="D100" s="1" t="s">
        <v>189</v>
      </c>
      <c r="E100" s="16" t="s">
        <v>190</v>
      </c>
      <c r="F100" s="1" t="s">
        <v>17</v>
      </c>
      <c r="G100" s="1">
        <v>20</v>
      </c>
      <c r="H100" s="3">
        <v>0</v>
      </c>
      <c r="I100" s="4">
        <f>Propuesta_economica7[[#This Row],[CANTIDAD]]*Propuesta_economica7[[#This Row],[VALOR UNITARIO]]</f>
        <v>0</v>
      </c>
    </row>
    <row r="101" spans="2:9" ht="30">
      <c r="B101" s="1">
        <v>84</v>
      </c>
      <c r="C101" s="1" t="s">
        <v>35</v>
      </c>
      <c r="D101" s="1" t="s">
        <v>191</v>
      </c>
      <c r="E101" s="16" t="s">
        <v>192</v>
      </c>
      <c r="F101" s="1" t="s">
        <v>17</v>
      </c>
      <c r="G101" s="1">
        <v>5</v>
      </c>
      <c r="H101" s="3">
        <v>0</v>
      </c>
      <c r="I101" s="4">
        <f>Propuesta_economica7[[#This Row],[CANTIDAD]]*Propuesta_economica7[[#This Row],[VALOR UNITARIO]]</f>
        <v>0</v>
      </c>
    </row>
    <row r="102" spans="2:9" ht="45">
      <c r="B102" s="1">
        <v>85</v>
      </c>
      <c r="C102" s="1" t="s">
        <v>35</v>
      </c>
      <c r="D102" s="1" t="s">
        <v>193</v>
      </c>
      <c r="E102" s="16" t="s">
        <v>194</v>
      </c>
      <c r="F102" s="1" t="s">
        <v>17</v>
      </c>
      <c r="G102" s="1">
        <v>5</v>
      </c>
      <c r="H102" s="3">
        <v>0</v>
      </c>
      <c r="I102" s="4">
        <f>Propuesta_economica7[[#This Row],[CANTIDAD]]*Propuesta_economica7[[#This Row],[VALOR UNITARIO]]</f>
        <v>0</v>
      </c>
    </row>
    <row r="103" spans="2:9" ht="60">
      <c r="B103" s="1">
        <v>86</v>
      </c>
      <c r="C103" s="1" t="s">
        <v>14</v>
      </c>
      <c r="D103" s="1" t="s">
        <v>195</v>
      </c>
      <c r="E103" s="16" t="s">
        <v>196</v>
      </c>
      <c r="F103" s="1" t="s">
        <v>17</v>
      </c>
      <c r="G103" s="1">
        <v>5</v>
      </c>
      <c r="H103" s="3">
        <v>0</v>
      </c>
      <c r="I103" s="4">
        <f>Propuesta_economica7[[#This Row],[CANTIDAD]]*Propuesta_economica7[[#This Row],[VALOR UNITARIO]]</f>
        <v>0</v>
      </c>
    </row>
    <row r="104" spans="2:9" ht="45">
      <c r="B104" s="1">
        <v>87</v>
      </c>
      <c r="C104" s="1" t="s">
        <v>14</v>
      </c>
      <c r="D104" s="1" t="s">
        <v>197</v>
      </c>
      <c r="E104" s="16" t="s">
        <v>198</v>
      </c>
      <c r="F104" s="1" t="s">
        <v>17</v>
      </c>
      <c r="G104" s="1">
        <v>5</v>
      </c>
      <c r="H104" s="3">
        <v>0</v>
      </c>
      <c r="I104" s="4">
        <f>Propuesta_economica7[[#This Row],[CANTIDAD]]*Propuesta_economica7[[#This Row],[VALOR UNITARIO]]</f>
        <v>0</v>
      </c>
    </row>
    <row r="105" spans="2:9" ht="45">
      <c r="B105" s="1">
        <v>88</v>
      </c>
      <c r="C105" s="1" t="s">
        <v>35</v>
      </c>
      <c r="D105" s="1" t="s">
        <v>199</v>
      </c>
      <c r="E105" s="16" t="s">
        <v>200</v>
      </c>
      <c r="F105" s="1" t="s">
        <v>17</v>
      </c>
      <c r="G105" s="1">
        <v>5</v>
      </c>
      <c r="H105" s="3">
        <v>0</v>
      </c>
      <c r="I105" s="4">
        <f>Propuesta_economica7[[#This Row],[CANTIDAD]]*Propuesta_economica7[[#This Row],[VALOR UNITARIO]]</f>
        <v>0</v>
      </c>
    </row>
    <row r="106" spans="2:9" ht="45">
      <c r="B106" s="1">
        <v>89</v>
      </c>
      <c r="C106" s="1" t="s">
        <v>14</v>
      </c>
      <c r="D106" s="1" t="s">
        <v>201</v>
      </c>
      <c r="E106" s="16" t="s">
        <v>202</v>
      </c>
      <c r="F106" s="1" t="s">
        <v>17</v>
      </c>
      <c r="G106" s="1">
        <v>5</v>
      </c>
      <c r="H106" s="3">
        <v>0</v>
      </c>
      <c r="I106" s="4">
        <f>Propuesta_economica7[[#This Row],[CANTIDAD]]*Propuesta_economica7[[#This Row],[VALOR UNITARIO]]</f>
        <v>0</v>
      </c>
    </row>
    <row r="107" spans="2:9" ht="60">
      <c r="B107" s="1">
        <v>90</v>
      </c>
      <c r="C107" s="1" t="s">
        <v>14</v>
      </c>
      <c r="D107" s="1" t="s">
        <v>203</v>
      </c>
      <c r="E107" s="16" t="s">
        <v>204</v>
      </c>
      <c r="F107" s="1" t="s">
        <v>17</v>
      </c>
      <c r="G107" s="1">
        <v>5</v>
      </c>
      <c r="H107" s="3">
        <v>0</v>
      </c>
      <c r="I107" s="4">
        <f>Propuesta_economica7[[#This Row],[CANTIDAD]]*Propuesta_economica7[[#This Row],[VALOR UNITARIO]]</f>
        <v>0</v>
      </c>
    </row>
    <row r="108" spans="2:9" ht="60">
      <c r="B108" s="1">
        <v>91</v>
      </c>
      <c r="C108" s="1" t="s">
        <v>14</v>
      </c>
      <c r="D108" s="1" t="s">
        <v>205</v>
      </c>
      <c r="E108" s="16" t="s">
        <v>206</v>
      </c>
      <c r="F108" s="1" t="s">
        <v>17</v>
      </c>
      <c r="G108" s="1">
        <v>5</v>
      </c>
      <c r="H108" s="3">
        <v>0</v>
      </c>
      <c r="I108" s="4">
        <f>Propuesta_economica7[[#This Row],[CANTIDAD]]*Propuesta_economica7[[#This Row],[VALOR UNITARIO]]</f>
        <v>0</v>
      </c>
    </row>
    <row r="109" spans="2:9" ht="60">
      <c r="B109" s="1">
        <v>92</v>
      </c>
      <c r="C109" s="1" t="s">
        <v>14</v>
      </c>
      <c r="D109" s="1" t="s">
        <v>207</v>
      </c>
      <c r="E109" s="16" t="s">
        <v>208</v>
      </c>
      <c r="F109" s="1" t="s">
        <v>17</v>
      </c>
      <c r="G109" s="1">
        <v>5</v>
      </c>
      <c r="H109" s="3">
        <v>0</v>
      </c>
      <c r="I109" s="4">
        <f>Propuesta_economica7[[#This Row],[CANTIDAD]]*Propuesta_economica7[[#This Row],[VALOR UNITARIO]]</f>
        <v>0</v>
      </c>
    </row>
    <row r="110" spans="2:9" ht="60">
      <c r="B110" s="1">
        <v>93</v>
      </c>
      <c r="C110" s="1" t="s">
        <v>35</v>
      </c>
      <c r="D110" s="1" t="s">
        <v>209</v>
      </c>
      <c r="E110" s="16" t="s">
        <v>210</v>
      </c>
      <c r="F110" s="1" t="s">
        <v>17</v>
      </c>
      <c r="G110" s="1">
        <v>5</v>
      </c>
      <c r="H110" s="3">
        <v>0</v>
      </c>
      <c r="I110" s="4">
        <f>Propuesta_economica7[[#This Row],[CANTIDAD]]*Propuesta_economica7[[#This Row],[VALOR UNITARIO]]</f>
        <v>0</v>
      </c>
    </row>
    <row r="111" spans="2:9" ht="60">
      <c r="B111" s="1">
        <v>94</v>
      </c>
      <c r="C111" s="1" t="s">
        <v>35</v>
      </c>
      <c r="D111" s="1" t="s">
        <v>211</v>
      </c>
      <c r="E111" s="16" t="s">
        <v>212</v>
      </c>
      <c r="F111" s="1" t="s">
        <v>17</v>
      </c>
      <c r="G111" s="1">
        <v>5</v>
      </c>
      <c r="H111" s="3">
        <v>0</v>
      </c>
      <c r="I111" s="4">
        <f>Propuesta_economica7[[#This Row],[CANTIDAD]]*Propuesta_economica7[[#This Row],[VALOR UNITARIO]]</f>
        <v>0</v>
      </c>
    </row>
    <row r="112" spans="2:9" ht="75">
      <c r="B112" s="1">
        <v>95</v>
      </c>
      <c r="C112" s="1" t="s">
        <v>35</v>
      </c>
      <c r="D112" s="1" t="s">
        <v>213</v>
      </c>
      <c r="E112" s="16" t="s">
        <v>214</v>
      </c>
      <c r="F112" s="1" t="s">
        <v>17</v>
      </c>
      <c r="G112" s="1">
        <v>5</v>
      </c>
      <c r="H112" s="3">
        <v>0</v>
      </c>
      <c r="I112" s="4">
        <f>Propuesta_economica7[[#This Row],[CANTIDAD]]*Propuesta_economica7[[#This Row],[VALOR UNITARIO]]</f>
        <v>0</v>
      </c>
    </row>
    <row r="113" spans="2:9" ht="60">
      <c r="B113" s="1">
        <v>96</v>
      </c>
      <c r="C113" s="1" t="s">
        <v>35</v>
      </c>
      <c r="D113" s="1" t="s">
        <v>215</v>
      </c>
      <c r="E113" s="16" t="s">
        <v>216</v>
      </c>
      <c r="F113" s="1" t="s">
        <v>17</v>
      </c>
      <c r="G113" s="1">
        <v>5</v>
      </c>
      <c r="H113" s="3">
        <v>0</v>
      </c>
      <c r="I113" s="4">
        <f>Propuesta_economica7[[#This Row],[CANTIDAD]]*Propuesta_economica7[[#This Row],[VALOR UNITARIO]]</f>
        <v>0</v>
      </c>
    </row>
    <row r="114" spans="2:9" ht="60">
      <c r="B114" s="1">
        <v>97</v>
      </c>
      <c r="C114" s="1" t="s">
        <v>14</v>
      </c>
      <c r="D114" s="1" t="s">
        <v>217</v>
      </c>
      <c r="E114" s="16" t="s">
        <v>218</v>
      </c>
      <c r="F114" s="1" t="s">
        <v>17</v>
      </c>
      <c r="G114" s="1">
        <v>5</v>
      </c>
      <c r="H114" s="3">
        <v>0</v>
      </c>
      <c r="I114" s="4">
        <f>Propuesta_economica7[[#This Row],[CANTIDAD]]*Propuesta_economica7[[#This Row],[VALOR UNITARIO]]</f>
        <v>0</v>
      </c>
    </row>
    <row r="115" spans="2:9" ht="45">
      <c r="B115" s="1">
        <v>98</v>
      </c>
      <c r="C115" s="1" t="s">
        <v>14</v>
      </c>
      <c r="D115" s="1" t="s">
        <v>219</v>
      </c>
      <c r="E115" s="16" t="s">
        <v>220</v>
      </c>
      <c r="F115" s="1" t="s">
        <v>17</v>
      </c>
      <c r="G115" s="1">
        <v>5</v>
      </c>
      <c r="H115" s="3">
        <v>0</v>
      </c>
      <c r="I115" s="4">
        <f>Propuesta_economica7[[#This Row],[CANTIDAD]]*Propuesta_economica7[[#This Row],[VALOR UNITARIO]]</f>
        <v>0</v>
      </c>
    </row>
    <row r="116" spans="2:9" ht="45">
      <c r="B116" s="1">
        <v>99</v>
      </c>
      <c r="C116" s="1" t="s">
        <v>14</v>
      </c>
      <c r="D116" s="1" t="s">
        <v>221</v>
      </c>
      <c r="E116" s="16" t="s">
        <v>222</v>
      </c>
      <c r="F116" s="1" t="s">
        <v>17</v>
      </c>
      <c r="G116" s="1">
        <v>5</v>
      </c>
      <c r="H116" s="3">
        <v>0</v>
      </c>
      <c r="I116" s="4">
        <f>Propuesta_economica7[[#This Row],[CANTIDAD]]*Propuesta_economica7[[#This Row],[VALOR UNITARIO]]</f>
        <v>0</v>
      </c>
    </row>
    <row r="117" spans="2:9">
      <c r="B117" s="1">
        <v>100</v>
      </c>
      <c r="C117" s="1" t="s">
        <v>14</v>
      </c>
      <c r="D117" s="1" t="s">
        <v>223</v>
      </c>
      <c r="E117" s="16" t="s">
        <v>224</v>
      </c>
      <c r="F117" s="1" t="s">
        <v>17</v>
      </c>
      <c r="G117" s="1">
        <v>5</v>
      </c>
      <c r="H117" s="3">
        <v>0</v>
      </c>
      <c r="I117" s="4">
        <f>Propuesta_economica7[[#This Row],[CANTIDAD]]*Propuesta_economica7[[#This Row],[VALOR UNITARIO]]</f>
        <v>0</v>
      </c>
    </row>
    <row r="118" spans="2:9">
      <c r="B118" s="1">
        <v>101</v>
      </c>
      <c r="C118" s="1" t="s">
        <v>14</v>
      </c>
      <c r="D118" s="1" t="s">
        <v>225</v>
      </c>
      <c r="E118" s="16" t="s">
        <v>226</v>
      </c>
      <c r="F118" s="1" t="s">
        <v>17</v>
      </c>
      <c r="G118" s="1">
        <v>5</v>
      </c>
      <c r="H118" s="3">
        <v>0</v>
      </c>
      <c r="I118" s="4">
        <f>Propuesta_economica7[[#This Row],[CANTIDAD]]*Propuesta_economica7[[#This Row],[VALOR UNITARIO]]</f>
        <v>0</v>
      </c>
    </row>
    <row r="119" spans="2:9">
      <c r="B119" s="1">
        <v>102</v>
      </c>
      <c r="C119" s="1" t="s">
        <v>14</v>
      </c>
      <c r="D119" s="1" t="s">
        <v>227</v>
      </c>
      <c r="E119" s="16" t="s">
        <v>228</v>
      </c>
      <c r="F119" s="1" t="s">
        <v>17</v>
      </c>
      <c r="G119" s="1">
        <v>5</v>
      </c>
      <c r="H119" s="3">
        <v>0</v>
      </c>
      <c r="I119" s="4">
        <f>Propuesta_economica7[[#This Row],[CANTIDAD]]*Propuesta_economica7[[#This Row],[VALOR UNITARIO]]</f>
        <v>0</v>
      </c>
    </row>
    <row r="120" spans="2:9">
      <c r="B120" s="1">
        <v>103</v>
      </c>
      <c r="C120" s="1" t="s">
        <v>14</v>
      </c>
      <c r="D120" s="1" t="s">
        <v>229</v>
      </c>
      <c r="E120" s="16" t="s">
        <v>230</v>
      </c>
      <c r="F120" s="1" t="s">
        <v>17</v>
      </c>
      <c r="G120" s="1">
        <v>5</v>
      </c>
      <c r="H120" s="3">
        <v>0</v>
      </c>
      <c r="I120" s="4">
        <f>Propuesta_economica7[[#This Row],[CANTIDAD]]*Propuesta_economica7[[#This Row],[VALOR UNITARIO]]</f>
        <v>0</v>
      </c>
    </row>
    <row r="121" spans="2:9">
      <c r="B121" s="1">
        <v>104</v>
      </c>
      <c r="C121" s="1" t="s">
        <v>14</v>
      </c>
      <c r="D121" s="1" t="s">
        <v>231</v>
      </c>
      <c r="E121" s="16" t="s">
        <v>232</v>
      </c>
      <c r="F121" s="1" t="s">
        <v>17</v>
      </c>
      <c r="G121" s="1">
        <v>5</v>
      </c>
      <c r="H121" s="3">
        <v>0</v>
      </c>
      <c r="I121" s="4">
        <f>Propuesta_economica7[[#This Row],[CANTIDAD]]*Propuesta_economica7[[#This Row],[VALOR UNITARIO]]</f>
        <v>0</v>
      </c>
    </row>
    <row r="122" spans="2:9" ht="45">
      <c r="B122" s="1">
        <v>105</v>
      </c>
      <c r="C122" s="1" t="s">
        <v>14</v>
      </c>
      <c r="D122" s="1" t="s">
        <v>233</v>
      </c>
      <c r="E122" s="16" t="s">
        <v>234</v>
      </c>
      <c r="F122" s="1" t="s">
        <v>17</v>
      </c>
      <c r="G122" s="1">
        <v>5</v>
      </c>
      <c r="H122" s="3">
        <v>0</v>
      </c>
      <c r="I122" s="4">
        <f>Propuesta_economica7[[#This Row],[CANTIDAD]]*Propuesta_economica7[[#This Row],[VALOR UNITARIO]]</f>
        <v>0</v>
      </c>
    </row>
    <row r="123" spans="2:9" ht="45">
      <c r="B123" s="1">
        <v>106</v>
      </c>
      <c r="C123" s="1" t="s">
        <v>14</v>
      </c>
      <c r="D123" s="1" t="s">
        <v>235</v>
      </c>
      <c r="E123" s="16" t="s">
        <v>236</v>
      </c>
      <c r="F123" s="1" t="s">
        <v>17</v>
      </c>
      <c r="G123" s="1">
        <v>5</v>
      </c>
      <c r="H123" s="3">
        <v>0</v>
      </c>
      <c r="I123" s="4">
        <f>Propuesta_economica7[[#This Row],[CANTIDAD]]*Propuesta_economica7[[#This Row],[VALOR UNITARIO]]</f>
        <v>0</v>
      </c>
    </row>
    <row r="124" spans="2:9">
      <c r="B124" s="13" t="s">
        <v>237</v>
      </c>
      <c r="C124" s="13"/>
      <c r="D124" s="13"/>
      <c r="E124" s="13"/>
      <c r="F124" s="13"/>
      <c r="G124" s="13"/>
      <c r="H124" s="18"/>
      <c r="I124" s="18"/>
    </row>
    <row r="125" spans="2:9" ht="60">
      <c r="B125" s="1">
        <v>107</v>
      </c>
      <c r="C125" s="1" t="s">
        <v>14</v>
      </c>
      <c r="D125" s="1" t="s">
        <v>238</v>
      </c>
      <c r="E125" s="16" t="s">
        <v>239</v>
      </c>
      <c r="F125" s="1" t="s">
        <v>116</v>
      </c>
      <c r="G125" s="1">
        <v>5</v>
      </c>
      <c r="H125" s="3">
        <v>0</v>
      </c>
      <c r="I125" s="4">
        <f>Propuesta_economica7[[#This Row],[CANTIDAD]]*Propuesta_economica7[[#This Row],[VALOR UNITARIO]]</f>
        <v>0</v>
      </c>
    </row>
    <row r="126" spans="2:9" ht="60">
      <c r="B126" s="1">
        <v>108</v>
      </c>
      <c r="C126" s="1" t="s">
        <v>14</v>
      </c>
      <c r="D126" s="1" t="s">
        <v>240</v>
      </c>
      <c r="E126" s="16" t="s">
        <v>241</v>
      </c>
      <c r="F126" s="1" t="s">
        <v>116</v>
      </c>
      <c r="G126" s="1">
        <v>5</v>
      </c>
      <c r="H126" s="3">
        <v>0</v>
      </c>
      <c r="I126" s="4">
        <f>Propuesta_economica7[[#This Row],[CANTIDAD]]*Propuesta_economica7[[#This Row],[VALOR UNITARIO]]</f>
        <v>0</v>
      </c>
    </row>
    <row r="127" spans="2:9" ht="45">
      <c r="B127" s="1">
        <v>109</v>
      </c>
      <c r="C127" s="1" t="s">
        <v>14</v>
      </c>
      <c r="D127" s="1" t="s">
        <v>242</v>
      </c>
      <c r="E127" s="16" t="s">
        <v>243</v>
      </c>
      <c r="F127" s="1" t="s">
        <v>17</v>
      </c>
      <c r="G127" s="1">
        <v>5</v>
      </c>
      <c r="H127" s="3">
        <v>0</v>
      </c>
      <c r="I127" s="4">
        <f>Propuesta_economica7[[#This Row],[CANTIDAD]]*Propuesta_economica7[[#This Row],[VALOR UNITARIO]]</f>
        <v>0</v>
      </c>
    </row>
    <row r="128" spans="2:9" ht="45">
      <c r="B128" s="1">
        <v>110</v>
      </c>
      <c r="C128" s="1" t="s">
        <v>14</v>
      </c>
      <c r="D128" s="1" t="s">
        <v>244</v>
      </c>
      <c r="E128" s="16" t="s">
        <v>245</v>
      </c>
      <c r="F128" s="1" t="s">
        <v>17</v>
      </c>
      <c r="G128" s="1">
        <v>5</v>
      </c>
      <c r="H128" s="3">
        <v>0</v>
      </c>
      <c r="I128" s="4">
        <f>Propuesta_economica7[[#This Row],[CANTIDAD]]*Propuesta_economica7[[#This Row],[VALOR UNITARIO]]</f>
        <v>0</v>
      </c>
    </row>
    <row r="129" spans="2:9" ht="45">
      <c r="B129" s="1">
        <v>111</v>
      </c>
      <c r="C129" s="1" t="s">
        <v>14</v>
      </c>
      <c r="D129" s="1" t="s">
        <v>246</v>
      </c>
      <c r="E129" s="16" t="s">
        <v>247</v>
      </c>
      <c r="F129" s="1" t="s">
        <v>116</v>
      </c>
      <c r="G129" s="1">
        <v>5</v>
      </c>
      <c r="H129" s="3">
        <v>0</v>
      </c>
      <c r="I129" s="4">
        <f>Propuesta_economica7[[#This Row],[CANTIDAD]]*Propuesta_economica7[[#This Row],[VALOR UNITARIO]]</f>
        <v>0</v>
      </c>
    </row>
    <row r="130" spans="2:9" ht="45">
      <c r="B130" s="1">
        <v>112</v>
      </c>
      <c r="C130" s="1" t="s">
        <v>14</v>
      </c>
      <c r="D130" s="1" t="s">
        <v>248</v>
      </c>
      <c r="E130" s="16" t="s">
        <v>249</v>
      </c>
      <c r="F130" s="1" t="s">
        <v>17</v>
      </c>
      <c r="G130" s="1">
        <v>5</v>
      </c>
      <c r="H130" s="3">
        <v>0</v>
      </c>
      <c r="I130" s="4">
        <f>Propuesta_economica7[[#This Row],[CANTIDAD]]*Propuesta_economica7[[#This Row],[VALOR UNITARIO]]</f>
        <v>0</v>
      </c>
    </row>
    <row r="131" spans="2:9" ht="30">
      <c r="B131" s="1">
        <v>113</v>
      </c>
      <c r="C131" s="1" t="s">
        <v>14</v>
      </c>
      <c r="D131" s="1" t="s">
        <v>250</v>
      </c>
      <c r="E131" s="16" t="s">
        <v>251</v>
      </c>
      <c r="F131" s="1" t="s">
        <v>252</v>
      </c>
      <c r="G131" s="1">
        <v>5</v>
      </c>
      <c r="H131" s="3">
        <v>0</v>
      </c>
      <c r="I131" s="4">
        <f>Propuesta_economica7[[#This Row],[CANTIDAD]]*Propuesta_economica7[[#This Row],[VALOR UNITARIO]]</f>
        <v>0</v>
      </c>
    </row>
    <row r="132" spans="2:9">
      <c r="H132" s="4"/>
      <c r="I132" s="4"/>
    </row>
    <row r="133" spans="2:9" hidden="1">
      <c r="B133" s="8" t="s">
        <v>253</v>
      </c>
      <c r="C133" s="9" t="s">
        <v>254</v>
      </c>
      <c r="D133" s="9" t="s">
        <v>255</v>
      </c>
      <c r="E133" s="9" t="s">
        <v>256</v>
      </c>
      <c r="F133" s="9" t="s">
        <v>257</v>
      </c>
      <c r="G133" s="9" t="s">
        <v>258</v>
      </c>
      <c r="H133" s="9" t="s">
        <v>259</v>
      </c>
      <c r="I133" s="10" t="s">
        <v>260</v>
      </c>
    </row>
    <row r="134" spans="2:9">
      <c r="B134" s="6" t="s">
        <v>261</v>
      </c>
      <c r="C134" s="5"/>
      <c r="D134" s="5"/>
      <c r="E134" s="5"/>
      <c r="F134" s="5"/>
      <c r="G134" s="5"/>
      <c r="H134" s="21">
        <f>SUM(H10:H131)</f>
        <v>0</v>
      </c>
      <c r="I134" s="7">
        <f t="shared" ref="I134:I136" si="0">SUM(I10:I131)</f>
        <v>0</v>
      </c>
    </row>
    <row r="135" spans="2:9">
      <c r="B135" s="11" t="s">
        <v>262</v>
      </c>
      <c r="C135" s="12"/>
      <c r="D135" s="12"/>
      <c r="E135" s="12"/>
      <c r="F135" s="12"/>
      <c r="G135" s="12"/>
      <c r="H135" s="22">
        <v>0</v>
      </c>
      <c r="I135" s="23"/>
    </row>
    <row r="136" spans="2:9">
      <c r="B136" s="11" t="s">
        <v>263</v>
      </c>
      <c r="C136" s="12"/>
      <c r="D136" s="12"/>
      <c r="E136" s="12"/>
      <c r="F136" s="12"/>
      <c r="G136" s="12"/>
      <c r="H136" s="22">
        <v>0</v>
      </c>
      <c r="I136" s="23"/>
    </row>
    <row r="138" spans="2:9">
      <c r="B138" s="15" t="s">
        <v>264</v>
      </c>
    </row>
    <row r="139" spans="2:9" s="20" customFormat="1">
      <c r="B139" s="24" t="s">
        <v>265</v>
      </c>
      <c r="C139" s="24"/>
      <c r="D139" s="24"/>
      <c r="E139" s="24"/>
      <c r="F139" s="24"/>
      <c r="G139" s="24"/>
      <c r="H139" s="24"/>
      <c r="I139" s="24"/>
    </row>
    <row r="140" spans="2:9" s="20" customFormat="1">
      <c r="B140" s="24" t="s">
        <v>266</v>
      </c>
      <c r="C140" s="24"/>
      <c r="D140" s="24"/>
      <c r="E140" s="24"/>
      <c r="F140" s="24"/>
      <c r="G140" s="24"/>
      <c r="H140" s="24"/>
      <c r="I140" s="24"/>
    </row>
    <row r="141" spans="2:9" s="20" customFormat="1">
      <c r="B141" s="24" t="s">
        <v>267</v>
      </c>
      <c r="C141" s="24"/>
      <c r="D141" s="24"/>
      <c r="E141" s="24"/>
      <c r="F141" s="24"/>
      <c r="G141" s="24"/>
      <c r="H141" s="24"/>
      <c r="I141" s="24"/>
    </row>
    <row r="142" spans="2:9" s="20" customFormat="1">
      <c r="B142" s="24" t="s">
        <v>268</v>
      </c>
      <c r="C142" s="24"/>
      <c r="D142" s="24"/>
      <c r="E142" s="24"/>
      <c r="F142" s="24"/>
      <c r="G142" s="24"/>
      <c r="H142" s="24"/>
      <c r="I142" s="24"/>
    </row>
    <row r="143" spans="2:9" s="20" customFormat="1">
      <c r="B143" s="24" t="s">
        <v>269</v>
      </c>
      <c r="C143" s="24"/>
      <c r="D143" s="24"/>
      <c r="E143" s="24"/>
      <c r="F143" s="24"/>
      <c r="G143" s="24"/>
      <c r="H143" s="24"/>
      <c r="I143" s="24"/>
    </row>
    <row r="144" spans="2:9" s="20" customFormat="1">
      <c r="B144" s="24" t="s">
        <v>270</v>
      </c>
      <c r="C144" s="24"/>
      <c r="D144" s="24"/>
      <c r="E144" s="24"/>
      <c r="F144" s="24"/>
      <c r="G144" s="24"/>
      <c r="H144" s="24"/>
      <c r="I144" s="24"/>
    </row>
    <row r="145" spans="2:9" s="20" customFormat="1">
      <c r="B145" s="24" t="s">
        <v>271</v>
      </c>
      <c r="C145" s="24"/>
      <c r="D145" s="24"/>
      <c r="E145" s="24"/>
      <c r="F145" s="24"/>
      <c r="G145" s="24"/>
      <c r="H145" s="24"/>
      <c r="I145" s="24"/>
    </row>
  </sheetData>
  <mergeCells count="12">
    <mergeCell ref="B139:I139"/>
    <mergeCell ref="B145:I145"/>
    <mergeCell ref="B2:E2"/>
    <mergeCell ref="F2:I3"/>
    <mergeCell ref="B3:E3"/>
    <mergeCell ref="B4:E7"/>
    <mergeCell ref="F4:I7"/>
    <mergeCell ref="B140:I140"/>
    <mergeCell ref="B141:I141"/>
    <mergeCell ref="B142:I142"/>
    <mergeCell ref="B143:I143"/>
    <mergeCell ref="B144:I144"/>
  </mergeCells>
  <phoneticPr fontId="4" type="noConversion"/>
  <conditionalFormatting sqref="E8:E131">
    <cfRule type="duplicateValues" dxfId="23" priority="3"/>
  </conditionalFormatting>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Fernando Rios Muñoz</dc:creator>
  <cp:keywords/>
  <dc:description/>
  <cp:lastModifiedBy>Luis Fernando Rios Muñoz</cp:lastModifiedBy>
  <cp:revision/>
  <dcterms:created xsi:type="dcterms:W3CDTF">2022-09-28T21:40:38Z</dcterms:created>
  <dcterms:modified xsi:type="dcterms:W3CDTF">2022-12-22T20:41:59Z</dcterms:modified>
  <cp:category/>
  <cp:contentStatus/>
</cp:coreProperties>
</file>