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codeName="ThisWorkbook"/>
  <mc:AlternateContent xmlns:mc="http://schemas.openxmlformats.org/markup-compatibility/2006">
    <mc:Choice Requires="x15">
      <x15ac:absPath xmlns:x15ac="http://schemas.microsoft.com/office/spreadsheetml/2010/11/ac" url="https://udeaeduco-my.sharepoint.com/personal/gestionadmitiva_dif_udea_edu_co/Documents/4_GADMIN/1_REGIS/00_Invitaciones/1_MayorC/VA_027_2023_Mobiliario_FNSP_E1/Gestion/01_Invitacion/Observaciones/"/>
    </mc:Choice>
  </mc:AlternateContent>
  <xr:revisionPtr revIDLastSave="34" documentId="11_88C72DF8179B4CAD65B5ABAD874EEADF54933D33" xr6:coauthVersionLast="47" xr6:coauthVersionMax="47" xr10:uidLastSave="{D8C8ECB4-D468-4DA4-A4A3-69EAFCCC8D4C}"/>
  <bookViews>
    <workbookView xWindow="-110" yWindow="-110" windowWidth="19420" windowHeight="10300" tabRatio="877" xr2:uid="{00000000-000D-0000-FFFF-FFFF00000000}"/>
  </bookViews>
  <sheets>
    <sheet name="Formato_presentacion" sheetId="80" r:id="rId1"/>
    <sheet name="Hoja1" sheetId="101" r:id="rId2"/>
    <sheet name="APU's Obra Civil " sheetId="100"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cal16">#REF!</definedName>
    <definedName name="_______________cal18">#REF!</definedName>
    <definedName name="_______________Cal20">#REF!</definedName>
    <definedName name="_______________cal22">#REF!</definedName>
    <definedName name="_______________cal24">#REF!</definedName>
    <definedName name="______________cal16">#REF!</definedName>
    <definedName name="______________cal18">#REF!</definedName>
    <definedName name="______________Cal20">#REF!</definedName>
    <definedName name="______________cal22">#REF!</definedName>
    <definedName name="______________cal24">#REF!</definedName>
    <definedName name="_____________cal16">#REF!</definedName>
    <definedName name="_____________cal18">#REF!</definedName>
    <definedName name="_____________Cal20">#REF!</definedName>
    <definedName name="_____________cal22">#REF!</definedName>
    <definedName name="_____________cal24">#REF!</definedName>
    <definedName name="____________cal16">#REF!</definedName>
    <definedName name="____________cal18">#REF!</definedName>
    <definedName name="____________Cal20">#REF!</definedName>
    <definedName name="____________cal22">#REF!</definedName>
    <definedName name="____________cal24">#REF!</definedName>
    <definedName name="___________cal16">#REF!</definedName>
    <definedName name="___________cal18">#REF!</definedName>
    <definedName name="___________Cal20">#REF!</definedName>
    <definedName name="___________cal22">#REF!</definedName>
    <definedName name="___________cal24">#REF!</definedName>
    <definedName name="_________cal16">#REF!</definedName>
    <definedName name="_________cal18">#REF!</definedName>
    <definedName name="_________Cal20">#REF!</definedName>
    <definedName name="_________cal22">#REF!</definedName>
    <definedName name="_________cal24">#REF!</definedName>
    <definedName name="________cal16">#REF!</definedName>
    <definedName name="________cal18">#REF!</definedName>
    <definedName name="________Cal20">#REF!</definedName>
    <definedName name="________cal22">#REF!</definedName>
    <definedName name="________cal24">#REF!</definedName>
    <definedName name="_______cal16">#REF!</definedName>
    <definedName name="_______cal18">#REF!</definedName>
    <definedName name="_______Cal20">#REF!</definedName>
    <definedName name="_______cal22">#REF!</definedName>
    <definedName name="_______cal24">#REF!</definedName>
    <definedName name="______cal16">#REF!</definedName>
    <definedName name="______cal18">#REF!</definedName>
    <definedName name="______Cal20">#REF!</definedName>
    <definedName name="______cal22">#REF!</definedName>
    <definedName name="______cal24">#REF!</definedName>
    <definedName name="_____cal16">#REF!</definedName>
    <definedName name="_____cal18">#REF!</definedName>
    <definedName name="_____Cal20">#REF!</definedName>
    <definedName name="_____cal22">#REF!</definedName>
    <definedName name="_____cal24">#REF!</definedName>
    <definedName name="____cal16">#REF!</definedName>
    <definedName name="____cal18">#REF!</definedName>
    <definedName name="____Cal20">#REF!</definedName>
    <definedName name="____cal22">#REF!</definedName>
    <definedName name="____cal24">#REF!</definedName>
    <definedName name="___cal16">#REF!</definedName>
    <definedName name="___cal18">#REF!</definedName>
    <definedName name="___Cal20">#REF!</definedName>
    <definedName name="___cal22">#REF!</definedName>
    <definedName name="___cal24">#REF!</definedName>
    <definedName name="__cal16">#REF!</definedName>
    <definedName name="__cal18">#REF!</definedName>
    <definedName name="__Cal20">#REF!</definedName>
    <definedName name="__cal22">#REF!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#REF!</definedName>
    <definedName name="_cal18">#REF!</definedName>
    <definedName name="_Cal20">#REF!</definedName>
    <definedName name="_cal22">#REF!</definedName>
    <definedName name="_cal24">#REF!</definedName>
    <definedName name="_Cod1">#REF!</definedName>
    <definedName name="_Fill" hidden="1">#REF!</definedName>
    <definedName name="_xlnm._FilterDatabase" localSheetId="2" hidden="1">'APU''s Obra Civil '!$B$1:$H$653</definedName>
    <definedName name="_xlnm._FilterDatabase" localSheetId="0" hidden="1">Formato_presentacion!$C$12:$K$85</definedName>
    <definedName name="_MA2">#REF!</definedName>
    <definedName name="_Pa1">'[2]Paral. 1'!$E$1:$E$65536</definedName>
    <definedName name="_Pa2">'[2]Paral. 2'!$E$1:$E$65536</definedName>
    <definedName name="_Pa3">'[2]Paral. 3'!$E$1:$E$65536</definedName>
    <definedName name="_Pa4">[2]Paral.4!$E$1:$E$65536</definedName>
    <definedName name="_SBC1">[1]INV!$A$12:$D$15</definedName>
    <definedName name="_SBC3">[1]INV!$F$12:$I$15</definedName>
    <definedName name="_SBC5">[1]INV!$K$12:$N$15</definedName>
    <definedName name="a">#REF!</definedName>
    <definedName name="A_IMPRESIÓN_IM">#REF!</definedName>
    <definedName name="aa">#REF!</definedName>
    <definedName name="aaa">#REF!</definedName>
    <definedName name="AAC">[1]AASHTO!$A$14:$F$17</definedName>
    <definedName name="ABG">[1]AASHTO!$A$2:$F$5</definedName>
    <definedName name="ad">#REF!</definedName>
    <definedName name="admon">#REF!</definedName>
    <definedName name="AIRE_ACOND_ITEM">[3]Presupuesto!#REF!,[3]Presupuesto!#REF!</definedName>
    <definedName name="AIRE_ACOND_VALOR">[3]Presupuesto!#REF!,[3]Presupuesto!#REF!</definedName>
    <definedName name="airemec">#REF!</definedName>
    <definedName name="AIU">#REF!</definedName>
    <definedName name="APARAT_SAN_INCRUST_ITEM">[3]Presupuesto!#REF!</definedName>
    <definedName name="APARAT_SANIT_ITEM">[3]Presupuesto!#REF!,[3]Presupuesto!#REF!,[3]Presupuesto!#REF!,[3]Presupuesto!#REF!</definedName>
    <definedName name="APARAT_SANIT_VALOR">[3]Presupuesto!$G$939,[3]Presupuesto!$G$940,[3]Presupuesto!$G$941,[3]Presupuesto!$G$942:$G$945</definedName>
    <definedName name="APARATOSSAN">[3]Presupuesto!#REF!,[3]Presupuesto!#REF!,[3]Presupuesto!#REF!,[3]Presupuesto!#REF!</definedName>
    <definedName name="apus">#REF!</definedName>
    <definedName name="_xlnm.Print_Area" localSheetId="2">#REF!</definedName>
    <definedName name="_xlnm.Print_Area">#REF!</definedName>
    <definedName name="as">#REF!</definedName>
    <definedName name="ASB">[1]AASHTO!$A$8:$F$11</definedName>
    <definedName name="ASCENSORES_ITEM">[3]Presupuesto!#REF!</definedName>
    <definedName name="B" hidden="1">#REF!</definedName>
    <definedName name="Base">#REF!</definedName>
    <definedName name="_xlnm.Database">#REF!</definedName>
    <definedName name="BASEI">#REF!</definedName>
    <definedName name="BASEING">'[4]MANO DE OBRA SEG'!$E$602</definedName>
    <definedName name="BASEP">#REF!</definedName>
    <definedName name="BEB">#REF!</definedName>
    <definedName name="BI">'[4]MANO DE OBRA SEG'!$E$32</definedName>
    <definedName name="BP">'[4]MANO DE OBRA SEG'!$E$31</definedName>
    <definedName name="BuiltIn_Consolidate_Area">NA()</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#REF!</definedName>
    <definedName name="cae">#REF!</definedName>
    <definedName name="caechavarria">#REF!</definedName>
    <definedName name="CAP">#REF!</definedName>
    <definedName name="cd">[5]Hoja1!$C$81</definedName>
    <definedName name="cerramientoprovisional">[3]Presupuesto!#REF!</definedName>
    <definedName name="cil">#REF!</definedName>
    <definedName name="clcl">#REF!</definedName>
    <definedName name="Cod">#REF!</definedName>
    <definedName name="CODOS">#REF!</definedName>
    <definedName name="codos2">#REF!</definedName>
    <definedName name="col">#REF!</definedName>
    <definedName name="ColTap">'[2]Coloc. e Interc. Tapones'!$E$1:$E$65536</definedName>
    <definedName name="copia1">#REF!</definedName>
    <definedName name="CVa">'[2]Cambio de Valv.'!$E$1:$E$65536</definedName>
    <definedName name="datos">#REF!</definedName>
    <definedName name="datos2">#REF!</definedName>
    <definedName name="dd">IF(ISERROR(SEARCH("-",#REF!,3)),INSUMO,ITEM)</definedName>
    <definedName name="DDD">'[6]MATERIALES Y RECURSOS'!$F$665:$G$667</definedName>
    <definedName name="DDDD">'[6]MATERIALES Y RECURSOS'!$B$598:$F$600</definedName>
    <definedName name="de">'[7]MATERIALES Y RECURSOS'!$B$5:$G$570</definedName>
    <definedName name="DED">'[8]MATERIALES Y RECURSOS'!$B$5:$G$580</definedName>
    <definedName name="DESC_APU">IF(LEN(#REF!)=2,VLOOKUP(#REF!,[9]Ppto!$D:$P,2,FALSE),IF(#REF!="",IF(#REF!="",IF(#REF!="","",DIRECTO),""),DESCRIPCION_APU))</definedName>
    <definedName name="descapote">[3]Presupuesto!#REF!</definedName>
    <definedName name="DESCRIPCION_APU">IF(ISERROR(SEARCH("-",#REF!,3)),INSUMO,ITEM)</definedName>
    <definedName name="dfcrvrfvgtr">'[10]MATERIALES Y RECURSOS'!$F$624:$G$626</definedName>
    <definedName name="diametros">#REF!</definedName>
    <definedName name="DIRECTO">"DIRECTO:  "&amp;TEXT(SUMIF(#REF!,#REF!,#REF!)/2,"#,##0")&amp;" / "&amp;VLOOKUP(#REF!,[9]Ppto!$D:$F,3,FALSE)</definedName>
    <definedName name="DOL">[11]RESUMEN!$F$4</definedName>
    <definedName name="dos">#REF!</definedName>
    <definedName name="DOT">'[4]MANO DE OBRA SEG'!$E$22</definedName>
    <definedName name="DOTACION">#REF!</definedName>
    <definedName name="e">#REF!</definedName>
    <definedName name="ee">#REF!</definedName>
    <definedName name="ELECTRICO_ITEM_ESTIMADO">[3]Presupuesto!#REF!</definedName>
    <definedName name="ELEMENTOS">#REF!</definedName>
    <definedName name="ENCHAPES">[3]Presupuesto!#REF!,[3]Presupuesto!#REF!</definedName>
    <definedName name="ENCHAPES_1">[3]Presupuesto!#REF!</definedName>
    <definedName name="ENCHAPES_ITEM">[3]Presupuesto!#REF!,[3]Presupuesto!#REF!,[3]Presupuesto!#REF!,[3]Presupuesto!#REF!</definedName>
    <definedName name="ENCHAPES_VALOR">[3]Presupuesto!$G$67:$G$68,[3]Presupuesto!$G$70:$G$71,[3]Presupuesto!$G$72</definedName>
    <definedName name="ENT1_SEPT25">[3]Presupuesto!#REF!,[3]Presupuesto!#REF!,[3]Presupuesto!#REF!</definedName>
    <definedName name="EQUIPOS">[12]RECURSOS!$A$148:$C$161</definedName>
    <definedName name="ESP_PUB_VAR_CARP_MET_ITEM">[3]Presupuesto!#REF!,[3]Presupuesto!#REF!</definedName>
    <definedName name="ESP_PUB_VIAS_YPARQ_ITEM">[3]Presupuesto!#REF!</definedName>
    <definedName name="ESP_PUBLICO_EXT_ITEM">[3]Presupuesto!#REF!,[3]Presupuesto!#REF!,[3]Presupuesto!#REF!,[3]Presupuesto!#REF!,[3]Presupuesto!#REF!,[3]Presupuesto!#REF!,[3]Presupuesto!#REF!,[3]Presupuesto!#REF!,[3]Presupuesto!#REF!,[3]Presupuesto!#REF!,[3]Presupuesto!#REF!,[3]Presupuesto!#REF!,[3]Presupuesto!#REF!</definedName>
    <definedName name="ESPEJOS_ITEM">[3]Presupuesto!#REF!</definedName>
    <definedName name="ESTRUCT_ITEM">[3]Presupuesto!#REF!</definedName>
    <definedName name="ESTRUCTURA">[3]Presupuesto!#REF!,[3]Presupuesto!#REF!,[3]Presupuesto!#REF!,[3]Presupuesto!#REF!,[3]Presupuesto!#REF!,[3]Presupuesto!#REF!,[3]Presupuesto!#REF!,[3]Presupuesto!#REF!,[3]Presupuesto!#REF!,[3]Presupuesto!#REF!,[3]Presupuesto!#REF!,[3]Presupuesto!#REF!,[3]Presupuesto!#REF!</definedName>
    <definedName name="EUR">[11]RESUMEN!$F$5</definedName>
    <definedName name="Excel_BuiltIn__FilterDatabase">[13]Presupuesto_Via_distribuidora!$A$9:$H$344</definedName>
    <definedName name="Excel_BuiltIn_Print_Area">[13]Presupuesto_Via_distribuidora!$C$1:$H$344</definedName>
    <definedName name="Excel_BuiltIn_Print_Titles">[13]Presupuesto_Via_distribuidora!$A$2:$IV$8</definedName>
    <definedName name="FACHADA_ITEM">[3]Presupuesto!#REF!</definedName>
    <definedName name="fdff">'[14]MATERIALES Y RECURSOS'!$B$5:$G$570</definedName>
    <definedName name="FDGASDFASD">#REF!</definedName>
    <definedName name="FGEN">[11]RESUMEN!$D$6</definedName>
    <definedName name="fi">#REF!</definedName>
    <definedName name="FMAT">[11]RESUMEN!$D$11</definedName>
    <definedName name="formularioCantidades">#REF!</definedName>
    <definedName name="FR">#REF!</definedName>
    <definedName name="fue">#REF!</definedName>
    <definedName name="gf">'[15]MATERIALES Y RECURSOS'!$B$5:$G$570</definedName>
    <definedName name="gfcv">#REF!</definedName>
    <definedName name="gg">#REF!</definedName>
    <definedName name="GRIFERIAS_ITEM">[3]Presupuesto!#REF!</definedName>
    <definedName name="gtr">'[16]MATERIALES Y RECURSOS'!$B$5:$G$570</definedName>
    <definedName name="hd">#REF!</definedName>
    <definedName name="HERRAMIENTA">'[17]MATERIALES Y RECURSOS'!$F$647:$G$649</definedName>
    <definedName name="HERRAMIENTASEG">'[4]HERRAMIENTA SEG'!$B$5:$D$24</definedName>
    <definedName name="hg">'[7]MATERIALES Y RECURSOS'!$B$5:$G$570</definedName>
    <definedName name="Hid">'[2]Interc de Hidr.'!$E$1:$E$65536</definedName>
    <definedName name="HIDROSANITYGAS_ITEM">[3]Presupuesto!#REF!</definedName>
    <definedName name="horat">'[18]Itemes Renovación'!#REF!</definedName>
    <definedName name="INCRUST">[3]Presupuesto!#REF!,[3]Presupuesto!#REF!,[3]Presupuesto!#REF!,[3]Presupuesto!#REF!,[3]Presupuesto!#REF!</definedName>
    <definedName name="INSU">[19]INSUMOS!$A$1:$E$65536</definedName>
    <definedName name="INSUMO">VLOOKUP(#REF!,[9]Insumos!$D:$E,2,FALSE)</definedName>
    <definedName name="INSUMOS">#REF!</definedName>
    <definedName name="InTap">[2]Interc.tapones!$E$1:$E$65536</definedName>
    <definedName name="IntVal">'[2]Interc.válv.'!$E$1:$E$65536</definedName>
    <definedName name="ITEM">VLOOKUP(#REF!,[9]Ppto!$D:$O,2,0)</definedName>
    <definedName name="ITEM1">#REF!</definedName>
    <definedName name="ITEM2">#REF!</definedName>
    <definedName name="ITEM3">#REF!</definedName>
    <definedName name="ItemCodos">#REF!</definedName>
    <definedName name="IVA">#REF!</definedName>
    <definedName name="ji">#REF!</definedName>
    <definedName name="K">#REF!</definedName>
    <definedName name="ListaCantidad">#REF!</definedName>
    <definedName name="LISTADO">#REF!</definedName>
    <definedName name="ListaItem">#REF!</definedName>
    <definedName name="LISTAS">'[17]MATERIALES Y RECURSOS'!$B$5:$B$601</definedName>
    <definedName name="ListaUni">[20]TOTALES!$D$7:$D$654</definedName>
    <definedName name="lo">#REF!</definedName>
    <definedName name="MAMPOSTERIA">#REF!</definedName>
    <definedName name="MANODEOBRA">#REF!</definedName>
    <definedName name="MANODEOBRACOM">'[17]MATERIALES Y RECURSOS'!$B$619:$Q$622</definedName>
    <definedName name="MANOOBRA">[12]RECURSOS!$A$165:$C$168</definedName>
    <definedName name="MATERIAL">'[17]MATERIALES Y RECURSOS'!$B$5:$G$601</definedName>
    <definedName name="MATERIALES">#REF!</definedName>
    <definedName name="MaterialTub">#REF!</definedName>
    <definedName name="MATSEG">'[21]MATERIAL SEG'!$B$7:$G$44</definedName>
    <definedName name="MATSEGURIDAD">'[4]MATERIAL SEG'!$B$7:$F$202</definedName>
    <definedName name="MOBILIARIO_SEG_ELECTRON_ITEM">[3]Presupuesto!#REF!</definedName>
    <definedName name="MOBILIARIOOFIC_ITEM">[3]Presupuesto!#REF!</definedName>
    <definedName name="MOSEG">'[21]MANO DE OBRA SEG'!$B$10:$Q$13</definedName>
    <definedName name="MOSEGURIDAD">'[4]MANO DE OBRA SEG'!$B$10:$Q$13</definedName>
    <definedName name="MOV_TIERRA_ITEM">[3]Presupuesto!#REF!</definedName>
    <definedName name="MUEBLES_BAÑOS_ITEM">[3]Presupuesto!#REF!</definedName>
    <definedName name="MUEBLES_COC_ITEM">[3]Presupuesto!#REF!</definedName>
    <definedName name="MUEBLES_COC_VALOR">[3]Presupuesto!#REF!</definedName>
    <definedName name="MUEBLES_MADERA_FIJ_ITEM">[3]Presupuesto!#REF!</definedName>
    <definedName name="MUROS_BLOQ_PLOMO_ITEM">[3]Presupuesto!#REF!</definedName>
    <definedName name="MUROS_BLOQ_PLOMO_VALOR">[3]Presupuesto!$G$62:$G$66</definedName>
    <definedName name="MYC_DRYWALLITEM">[3]Presupuesto!#REF!,[3]Presupuesto!#REF!,[3]Presupuesto!#REF!</definedName>
    <definedName name="MYCIELOS_DRYWALLVALOR">[3]Presupuesto!#REF!</definedName>
    <definedName name="MYPUERTAS_MAD_ITEM">[3]Presupuesto!#REF!</definedName>
    <definedName name="MYPUERTAS_MET_ITEM">[3]Presupuesto!#REF!</definedName>
    <definedName name="nombre">#REF!</definedName>
    <definedName name="Norte">#REF!</definedName>
    <definedName name="NUEVO">#REF!</definedName>
    <definedName name="ñlk">#REF!</definedName>
    <definedName name="OBRA">#REF!</definedName>
    <definedName name="oe">'[22]MATERIALES Y RECURSOS'!$B$5:$G$587</definedName>
    <definedName name="p">#REF!</definedName>
    <definedName name="paelnque">#REF!</definedName>
    <definedName name="palenque">#REF!</definedName>
    <definedName name="PANEL_SOLARITEM">[3]Presupuesto!#REF!</definedName>
    <definedName name="PelaFelipe">#REF!</definedName>
    <definedName name="pi">#REF!</definedName>
    <definedName name="PINT_EXT_ITEM">[3]Presupuesto!#REF!</definedName>
    <definedName name="PISOS_CONC_ESP_PUBL_ITEM">[3]Presupuesto!#REF!,[3]Presupuesto!#REF!,[3]Presupuesto!#REF!,[3]Presupuesto!#REF!,[3]Presupuesto!#REF!,[3]Presupuesto!#REF!,[3]Presupuesto!#REF!</definedName>
    <definedName name="PISOS_CONC_ESP_PUBL_VALOR">[3]Presupuesto!$G$131:$G$132,[3]Presupuesto!$G$133:$G$137,[3]Presupuesto!$G$138,[3]Presupuesto!$G$139:$G$140,[3]Presupuesto!$G$141:$G$142</definedName>
    <definedName name="PISOS_CONC_GRAN_ITEM">[3]Presupuesto!#REF!,[3]Presupuesto!#REF!,[3]Presupuesto!#REF!</definedName>
    <definedName name="PISOS_CONC_GRAN_VALOR">[3]Presupuesto!$G$148:$G$168,[3]Presupuesto!$G$143:$G$146</definedName>
    <definedName name="pkgl">#REF!</definedName>
    <definedName name="po">#REF!</definedName>
    <definedName name="POZOS_CAJAS_SUM_ITEM">[3]Presupuesto!#REF!</definedName>
    <definedName name="PPtoNorte">#REF!</definedName>
    <definedName name="Precio">#REF!</definedName>
    <definedName name="precio2">#REF!</definedName>
    <definedName name="PrecioS">#REF!</definedName>
    <definedName name="PRELIM_ITEM">[3]Presupuesto!#REF!</definedName>
    <definedName name="preliminares">[3]Presupuesto!#REF!</definedName>
    <definedName name="preliminares1">[3]Presupuesto!#REF!</definedName>
    <definedName name="PRINT_AREA">#N/A</definedName>
    <definedName name="PRINT_AREA_MI">#N/A</definedName>
    <definedName name="PRINT_TITLES">#N/A</definedName>
    <definedName name="PRINT_TITLES_MI">#N/A</definedName>
    <definedName name="PRUEBA">#REF!</definedName>
    <definedName name="pu">#REF!</definedName>
    <definedName name="PUERTAS_ESP_ITEM">[3]Presupuesto!#REF!</definedName>
    <definedName name="PVIDRIERAS_ITEM">[3]Presupuesto!#REF!</definedName>
    <definedName name="qq">#REF!</definedName>
    <definedName name="RECUBRIM_ESP_ITEM">[3]Presupuesto!#REF!</definedName>
    <definedName name="RESU">#REF!</definedName>
    <definedName name="REVEST_ESP_ITEM">[3]Presupuesto!#REF!</definedName>
    <definedName name="rff">VLOOKUP(#REF!,[9]Ppto!$D:$O,2,0)</definedName>
    <definedName name="rodrigo">"$generales.$a$1:$"</definedName>
    <definedName name="s">#REF!</definedName>
    <definedName name="SD">#REF!</definedName>
    <definedName name="sdt">"DIRECTO:  "&amp;TEXT(SUMIF(#REF!,#REF!,#REF!)/2,"#,##0")&amp;" / "&amp;VLOOKUP(#REF!,[9]Ppto!$D:$F,3,FALSE)</definedName>
    <definedName name="SEPT_25_09">[3]Presupuesto!#REF!</definedName>
    <definedName name="SF">#REF!</definedName>
    <definedName name="SFFFF">'[8]MATERIALES Y RECURSOS'!$B$5:$G$580</definedName>
    <definedName name="ss">#REF!</definedName>
    <definedName name="SUBA">'[23]SUB APU'!$A$1:$D$65536</definedName>
    <definedName name="SUELLEN">#REF!</definedName>
    <definedName name="suma">[5]Hoja1!$F$60</definedName>
    <definedName name="Títulos_a_imprimir_IM">#REF!</definedName>
    <definedName name="TRANS">'[17]MATERIALES Y RECURSOS'!$B$610:$F$612</definedName>
    <definedName name="TRANSPORTE">[12]RECURSOS!$A$172:$C$179</definedName>
    <definedName name="TRANSPORTESEGURIDAD">'[4]TRANSPORTE SEG'!$C$5:$G$7</definedName>
    <definedName name="TRANSSEG">'[21]TRANSPORTE SEG'!$C$8:$G$10</definedName>
    <definedName name="tres">#REF!</definedName>
    <definedName name="TRM">#REF!</definedName>
    <definedName name="u">'[22]MATERIALES Y RECURSOS'!$B$591:$F$593</definedName>
    <definedName name="uiui">#REF!</definedName>
    <definedName name="ukyyujnuj">"DIRECTO:  "&amp;TEXT(SUMIF(#REF!,#REF!,#REF!)/2,"#,##0")&amp;" / "&amp;VLOOKUP(#REF!,[9]Ppto!$D:$F,3,FALSE)</definedName>
    <definedName name="Usd">#REF!</definedName>
    <definedName name="uyo">#REF!</definedName>
    <definedName name="VAC">'[4]MANO DE OBRA SEG'!$E$21</definedName>
    <definedName name="VACACIONES">#REF!</definedName>
    <definedName name="Var">[2]Varios.!$E$1:$E$65536</definedName>
    <definedName name="vas">#REF!</definedName>
    <definedName name="VENTANAS_ITEM">[3]Presupuesto!#REF!</definedName>
    <definedName name="w">#REF!</definedName>
    <definedName name="wewd">#REF!</definedName>
    <definedName name="wrn.GENERAL." hidden="1">{"TAB1",#N/A,TRUE,"GENERAL";"TAB2",#N/A,TRUE,"GENERAL";"TAB3",#N/A,TRUE,"GENERAL";"TAB4",#N/A,TRUE,"GENERAL";"TAB5",#N/A,TRUE,"GENERAL"}</definedName>
    <definedName name="wrn.via." hidden="1">{"via1",#N/A,TRUE,"general";"via2",#N/A,TRUE,"general";"via3",#N/A,TRUE,"general"}</definedName>
    <definedName name="wsdwsxd">'[24]MATERIALES Y RECURSOS'!$B$5:$G$595</definedName>
    <definedName name="WW">#REF!</definedName>
    <definedName name="wwww">#REF!</definedName>
    <definedName name="xx">#REF!</definedName>
    <definedName name="yhui">VLOOKUP(#REF!,[9]Insumos!$D:$E,2,FALSE)</definedName>
    <definedName name="yuf" hidden="1">{"TAB1",#N/A,TRUE,"GENERAL";"TAB2",#N/A,TRUE,"GENERAL";"TAB3",#N/A,TRUE,"GENERAL";"TAB4",#N/A,TRUE,"GENERAL";"TAB5",#N/A,TRUE,"GENERAL"}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2" i="80" l="1"/>
  <c r="K81" i="80"/>
  <c r="K80" i="80"/>
  <c r="K78" i="80"/>
  <c r="K77" i="80"/>
  <c r="K76" i="80"/>
  <c r="K75" i="80"/>
  <c r="K74" i="80"/>
  <c r="K72" i="80"/>
  <c r="K71" i="80"/>
  <c r="K70" i="80"/>
  <c r="K69" i="80"/>
  <c r="K68" i="80"/>
  <c r="K67" i="80"/>
  <c r="K65" i="80"/>
  <c r="K64" i="80"/>
  <c r="K63" i="80"/>
  <c r="K62" i="80"/>
  <c r="K61" i="80"/>
  <c r="K60" i="80"/>
  <c r="K59" i="80"/>
  <c r="K58" i="80"/>
  <c r="K57" i="80"/>
  <c r="K55" i="80"/>
  <c r="K54" i="80"/>
  <c r="K53" i="80"/>
  <c r="K52" i="80"/>
  <c r="K51" i="80"/>
  <c r="K49" i="80"/>
  <c r="K48" i="80"/>
  <c r="K47" i="80"/>
  <c r="K46" i="80"/>
  <c r="K45" i="80"/>
  <c r="K44" i="80"/>
  <c r="K43" i="80"/>
  <c r="K42" i="80"/>
  <c r="K41" i="80"/>
  <c r="K40" i="80"/>
  <c r="K39" i="80"/>
  <c r="K38" i="80"/>
  <c r="K37" i="80"/>
  <c r="K36" i="80"/>
  <c r="K35" i="80"/>
  <c r="K34" i="80"/>
  <c r="K33" i="80"/>
  <c r="K32" i="80"/>
  <c r="K31" i="80"/>
  <c r="K30" i="80"/>
  <c r="K29" i="80"/>
  <c r="K28" i="80"/>
  <c r="K27" i="80"/>
  <c r="K26" i="80"/>
  <c r="K25" i="80"/>
  <c r="K24" i="80"/>
  <c r="K23" i="80"/>
  <c r="K15" i="80"/>
  <c r="K16" i="80"/>
  <c r="K17" i="80"/>
  <c r="K18" i="80"/>
  <c r="K19" i="80"/>
  <c r="K20" i="80"/>
  <c r="K21" i="80"/>
  <c r="K14" i="80"/>
  <c r="K13" i="80"/>
  <c r="F647" i="100" l="1"/>
  <c r="F646" i="100"/>
  <c r="F643" i="100"/>
  <c r="F640" i="100"/>
  <c r="F637" i="100"/>
  <c r="F624" i="100"/>
  <c r="F621" i="100"/>
  <c r="F618" i="100"/>
  <c r="F617" i="100"/>
  <c r="F614" i="100"/>
  <c r="F613" i="100"/>
  <c r="F612" i="100"/>
  <c r="F611" i="100"/>
  <c r="F610" i="100"/>
  <c r="F609" i="100"/>
  <c r="F608" i="100"/>
  <c r="F607" i="100"/>
  <c r="F606" i="100"/>
  <c r="F605" i="100"/>
  <c r="F604" i="100"/>
  <c r="F591" i="100"/>
  <c r="F588" i="100"/>
  <c r="F587" i="100"/>
  <c r="F584" i="100"/>
  <c r="F581" i="100"/>
  <c r="F578" i="100"/>
  <c r="F577" i="100"/>
  <c r="F576" i="100"/>
  <c r="F575" i="100"/>
  <c r="F574" i="100"/>
  <c r="F573" i="100"/>
  <c r="F572" i="100"/>
  <c r="F571" i="100"/>
  <c r="F570" i="100"/>
  <c r="F569" i="100"/>
  <c r="F568" i="100"/>
  <c r="F567" i="100"/>
  <c r="F554" i="100"/>
  <c r="F553" i="100"/>
  <c r="F550" i="100"/>
  <c r="F547" i="100"/>
  <c r="F544" i="100"/>
  <c r="F543" i="100"/>
  <c r="F542" i="100"/>
  <c r="F541" i="100"/>
  <c r="F540" i="100"/>
  <c r="F539" i="100"/>
  <c r="F538" i="100"/>
  <c r="F537" i="100"/>
  <c r="F536" i="100"/>
  <c r="F535" i="100"/>
  <c r="F534" i="100"/>
  <c r="F533" i="100"/>
  <c r="F520" i="100"/>
  <c r="F507" i="100"/>
  <c r="F504" i="100"/>
  <c r="F501" i="100"/>
  <c r="F488" i="100"/>
  <c r="F485" i="100"/>
  <c r="F482" i="100"/>
  <c r="F481" i="100"/>
  <c r="F478" i="100"/>
  <c r="F477" i="100"/>
  <c r="F476" i="100"/>
  <c r="F475" i="100"/>
  <c r="F462" i="100"/>
  <c r="F459" i="100"/>
  <c r="F456" i="100"/>
  <c r="F453" i="100"/>
  <c r="F450" i="100"/>
  <c r="F449" i="100"/>
  <c r="F448" i="100"/>
  <c r="F447" i="100"/>
  <c r="F446" i="100"/>
  <c r="F445" i="100"/>
  <c r="F432" i="100"/>
  <c r="F431" i="100"/>
  <c r="F428" i="100"/>
  <c r="F425" i="100"/>
  <c r="F422" i="100"/>
  <c r="F421" i="100"/>
  <c r="F420" i="100"/>
  <c r="F419" i="100"/>
  <c r="F406" i="100"/>
  <c r="F405" i="100"/>
  <c r="F402" i="100"/>
  <c r="F399" i="100"/>
  <c r="F396" i="100"/>
  <c r="F395" i="100"/>
  <c r="F394" i="100"/>
  <c r="F393" i="100"/>
  <c r="F380" i="100"/>
  <c r="F377" i="100"/>
  <c r="F374" i="100"/>
  <c r="F371" i="100"/>
  <c r="F368" i="100"/>
  <c r="F367" i="100"/>
  <c r="F366" i="100"/>
  <c r="F365" i="100"/>
  <c r="F352" i="100"/>
  <c r="F351" i="100"/>
  <c r="F348" i="100"/>
  <c r="F345" i="100"/>
  <c r="F342" i="100"/>
  <c r="F329" i="100"/>
  <c r="F326" i="100"/>
  <c r="F325" i="100"/>
  <c r="F324" i="100"/>
  <c r="F321" i="100"/>
  <c r="F318" i="100"/>
  <c r="F315" i="100"/>
  <c r="F314" i="100"/>
  <c r="F301" i="100"/>
  <c r="F298" i="100"/>
  <c r="F297" i="100"/>
  <c r="F296" i="100"/>
  <c r="F295" i="100"/>
  <c r="F292" i="100"/>
  <c r="F289" i="100"/>
  <c r="F286" i="100"/>
  <c r="F285" i="100"/>
  <c r="F272" i="100"/>
  <c r="F269" i="100"/>
  <c r="F266" i="100"/>
  <c r="F263" i="100"/>
  <c r="F262" i="100"/>
  <c r="F249" i="100"/>
  <c r="F246" i="100"/>
  <c r="F243" i="100"/>
  <c r="F240" i="100"/>
  <c r="F237" i="100"/>
  <c r="F236" i="100"/>
  <c r="F235" i="100"/>
  <c r="F234" i="100"/>
  <c r="F233" i="100"/>
  <c r="F232" i="100"/>
  <c r="F231" i="100"/>
  <c r="F230" i="100"/>
  <c r="F217" i="100"/>
  <c r="F214" i="100"/>
  <c r="F211" i="100"/>
  <c r="F208" i="100"/>
  <c r="F205" i="100"/>
  <c r="F204" i="100"/>
  <c r="F203" i="100"/>
  <c r="F202" i="100"/>
  <c r="F201" i="100"/>
  <c r="F200" i="100"/>
  <c r="F187" i="100"/>
  <c r="F184" i="100"/>
  <c r="F181" i="100"/>
  <c r="F178" i="100"/>
  <c r="F165" i="100"/>
  <c r="F162" i="100"/>
  <c r="F159" i="100"/>
  <c r="F156" i="100"/>
  <c r="F143" i="100"/>
  <c r="F140" i="100"/>
  <c r="F137" i="100"/>
  <c r="F124" i="100"/>
  <c r="F121" i="100"/>
  <c r="F120" i="100"/>
  <c r="F119" i="100"/>
  <c r="F118" i="100"/>
  <c r="F115" i="100"/>
  <c r="F112" i="100"/>
  <c r="F109" i="100"/>
  <c r="F108" i="100"/>
  <c r="F95" i="100"/>
  <c r="F92" i="100"/>
  <c r="F91" i="100"/>
  <c r="F90" i="100"/>
  <c r="F87" i="100"/>
  <c r="F84" i="100"/>
  <c r="F81" i="100"/>
  <c r="F80" i="100"/>
  <c r="F67" i="100"/>
  <c r="F66" i="100"/>
  <c r="F63" i="100"/>
  <c r="F62" i="100"/>
  <c r="F59" i="100"/>
  <c r="F56" i="100"/>
  <c r="F43" i="100"/>
  <c r="F40" i="100"/>
  <c r="F39" i="100"/>
  <c r="F36" i="100"/>
  <c r="F33" i="100"/>
  <c r="F32" i="100"/>
  <c r="F31" i="100"/>
  <c r="F18" i="100"/>
  <c r="F15" i="100"/>
  <c r="F14" i="100"/>
  <c r="F11" i="100"/>
  <c r="F8" i="100"/>
  <c r="K83" i="80" l="1"/>
  <c r="K84" i="80" l="1"/>
  <c r="K85" i="80" s="1"/>
</calcChain>
</file>

<file path=xl/sharedStrings.xml><?xml version="1.0" encoding="utf-8"?>
<sst xmlns="http://schemas.openxmlformats.org/spreadsheetml/2006/main" count="1722" uniqueCount="325">
  <si>
    <t>Nombre o logo de la empresa</t>
  </si>
  <si>
    <t xml:space="preserve">Compra, transporte, instalación y puesta a punto de mobiliario, completamente nuevo, y todo lo necesario para su correcto funcionamiento, mediante precios unitarios no reajustables, para las oficinas y aulas de la nueva planta física de la Facultad Nacional de Salud Pública bloque 33, localizado entre la Calle Moore y Carrera Bolívar, de acuerdo con los diseños, especificaciones técnicas entregadas por la Universidad y la propuesta comercial entregada por el contratista </t>
  </si>
  <si>
    <t>No1</t>
  </si>
  <si>
    <t>Item</t>
  </si>
  <si>
    <t>R-NR</t>
  </si>
  <si>
    <t>Convencón en planos</t>
  </si>
  <si>
    <t>Descripcion de la Actividad</t>
  </si>
  <si>
    <t>Unidad</t>
  </si>
  <si>
    <t>Cantidad</t>
  </si>
  <si>
    <t>Precio Unitario</t>
  </si>
  <si>
    <t>Valor Total</t>
  </si>
  <si>
    <t xml:space="preserve"> </t>
  </si>
  <si>
    <t>MOBILIARIO PARA MOBILIARIO FACULTAD DE SALUD PÚBLICA</t>
  </si>
  <si>
    <t>PANELERÍA</t>
  </si>
  <si>
    <t>R</t>
  </si>
  <si>
    <t>PPT1 (piso techo)</t>
  </si>
  <si>
    <r>
      <t xml:space="preserve">Compra e instalación de División piso-techo (Espesor entre 8 y 9 cm), color gris humo, (Altura de 3,00 m), divididos así: entre 0.9 a 1,0 m en tiles metálicos , vidrio superior entre 1,50m y 1.60 m de 4 mm </t>
    </r>
    <r>
      <rPr>
        <sz val="14"/>
        <color rgb="FFFF0000"/>
        <rFont val="Times New Roman"/>
        <family val="1"/>
      </rPr>
      <t xml:space="preserve">ó 5mm </t>
    </r>
    <r>
      <rPr>
        <sz val="14"/>
        <rFont val="Times New Roman"/>
        <family val="1"/>
      </rPr>
      <t>templado y vacío de 0,50 m. Estructura (marco y travesaños) en acero y/o lamina cold rolled calibre 18 que garantice un excelente comportamiento estructural acabado en pintura electrostática, baldosas metálicas calibre 20. 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r>
  </si>
  <si>
    <t>m</t>
  </si>
  <si>
    <t>PPT2 (piso techo)</t>
  </si>
  <si>
    <r>
      <t xml:space="preserve">Compra e instalación de División piso-techo (Espesor entre 8 y 9 cm), (Altura de 3,00 m), divididos así:2,50 m en tiles metálicos y vidrio superior de 0,50m  de 4 mm </t>
    </r>
    <r>
      <rPr>
        <sz val="14"/>
        <color rgb="FFFF0000"/>
        <rFont val="Times New Roman"/>
        <family val="1"/>
      </rPr>
      <t>ó 5mm</t>
    </r>
    <r>
      <rPr>
        <sz val="14"/>
        <rFont val="Times New Roman"/>
        <family val="1"/>
      </rPr>
      <t>) templado. Estructura (marco y travesaños) en acero y/o lamina cold rolled calibre 18 que garantice un excelente comportamiento estructural,acabado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r>
  </si>
  <si>
    <t>PPT3 (piso techo)</t>
  </si>
  <si>
    <t>PMH 1 (media altura)</t>
  </si>
  <si>
    <r>
      <t xml:space="preserve">Compra e instalación de División a media altura (Espesor entre 8 y 9 cm), color gris humo,  (Altura de  1,65m) divididos así: entre 0.90 y 1,0 m en tiles metálicos , vidrio superior entre 0,25m y 0,35m  de 4 mm </t>
    </r>
    <r>
      <rPr>
        <sz val="14"/>
        <color rgb="FFFF0000"/>
        <rFont val="Times New Roman"/>
        <family val="1"/>
      </rPr>
      <t>ó 5mm</t>
    </r>
    <r>
      <rPr>
        <sz val="14"/>
        <rFont val="Times New Roman"/>
        <family val="1"/>
      </rPr>
      <t xml:space="preserve"> templado y tiles metálicos según diseño. Estructura (marco y travesaños) en acero y/o lamina cold rolled calibre 18 que garantice un excelente comportamiento estructural, 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r>
  </si>
  <si>
    <t>PMH 2 (media altura)</t>
  </si>
  <si>
    <r>
      <t xml:space="preserve">Compra e instalación de División a media altura (Espesor entre 8 y 9 cm), color gris humo,  (Altura de  2,50m) divididos así:entre 0,9 y 1,0 m en tiles metálicos y  vidrio superior entre 1,40m y 1,50m  de 4 mm </t>
    </r>
    <r>
      <rPr>
        <sz val="14"/>
        <color rgb="FFFF0000"/>
        <rFont val="Times New Roman"/>
        <family val="1"/>
      </rPr>
      <t>ó 5mm</t>
    </r>
    <r>
      <rPr>
        <sz val="14"/>
        <rFont val="Times New Roman"/>
        <family val="1"/>
      </rPr>
      <t xml:space="preserve"> templado. Estructura (marco y travesaños) en acero y/o lamina cold rolled calibre 18 que garantice un excelente comportamiento estructural, 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r>
  </si>
  <si>
    <t>PMH 3 (media altura)</t>
  </si>
  <si>
    <r>
      <t xml:space="preserve">Compra e instalación de División a media altura (Espesor entre 8 y 9 cm), color gris humo,  (Altura de  2,50m) divididos así:2.00 m en tiles metálicos y  vidrio superior de 0,50m  de 4 mm </t>
    </r>
    <r>
      <rPr>
        <sz val="14"/>
        <color rgb="FFFF0000"/>
        <rFont val="Times New Roman"/>
        <family val="1"/>
      </rPr>
      <t>ó 5mm</t>
    </r>
    <r>
      <rPr>
        <sz val="14"/>
        <rFont val="Times New Roman"/>
        <family val="1"/>
      </rPr>
      <t xml:space="preserve"> templado. Estructura en acero (marco y travesaños) y/o lamina cold rolled calibre 18 que garantice un excelente comportamiento estructural, 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r>
  </si>
  <si>
    <t>PMV</t>
  </si>
  <si>
    <t>Panel móvil acústico  (Altura 3,00 m), Incluye dintel acustico, riel metálico y estructura de bastidor en aluminio estructural, sellos perimetrales , jamba, burlete automatico y acabado en formica rayable,  relleno interno con material aislante acústico nivel de aislamiento STC (Sound Transmission Class)  46, de fácil desplazamiento manual a través de rieles metálicos.</t>
  </si>
  <si>
    <t>P</t>
  </si>
  <si>
    <r>
      <t xml:space="preserve">Compra e instalación de puerta en vidrio. Dimensiones (0,90m ancho, x 2,00 m altura + montante de 1.00m). Vidrio de 4 mm </t>
    </r>
    <r>
      <rPr>
        <sz val="14"/>
        <color rgb="FFFF0000"/>
        <rFont val="Times New Roman"/>
        <family val="1"/>
      </rPr>
      <t>ó 5mm</t>
    </r>
    <r>
      <rPr>
        <sz val="14"/>
        <rFont val="Times New Roman"/>
        <family val="1"/>
      </rPr>
      <t xml:space="preserve"> templado. deben estar compuesta por marco metálico cold rolled calibre 16, color gris humo y vidrio. El marco debe funcionar como un panel independiente, conservando el método de enganche entre paneles, y permitiendo la nivelación al piso mediante verticales telescópicos. Debe incluir pirlán, y un empaque que garantice que cuando la puerta esté cerrada no se presenten luces entre el marco y la hoja, incluye chapa y bisagras.</t>
    </r>
  </si>
  <si>
    <t>un</t>
  </si>
  <si>
    <r>
      <t xml:space="preserve">Compra e instalación de puerta en vidrio. Dimensiones (0,90m ancho, x 2,00 m altura + montante de  0.50m). Vidrio de 4 mm </t>
    </r>
    <r>
      <rPr>
        <sz val="14"/>
        <color rgb="FFFF0000"/>
        <rFont val="Times New Roman"/>
        <family val="1"/>
      </rPr>
      <t>ó 5mm</t>
    </r>
    <r>
      <rPr>
        <sz val="14"/>
        <rFont val="Times New Roman"/>
        <family val="1"/>
      </rPr>
      <t xml:space="preserve"> templado. deben estar compuestas por marco metálico cold rolled calibre 16, color gris humo y vidrio. El marco debe funcionar como un panel independiente, conservando el método de enganche entre paneles, y permitiendo la nivelación al piso mediante verticales telescópicos. Debe incluir pirlán, y un empaque que garantice que cuando la puerta esté cerrada no se presenten luces entre el marco y la hoja, incluye chapa y bisagras.</t>
    </r>
  </si>
  <si>
    <t>2.0</t>
  </si>
  <si>
    <t>SUPERFICIES DE TRABAJO</t>
  </si>
  <si>
    <t>SL 1</t>
  </si>
  <si>
    <t>Compra e instalación de superficie en L de 1.50x1.50x.60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</si>
  <si>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2</t>
  </si>
  <si>
    <t>Compra e instalación de superficie en L de 1.50x1.50x.60 (autoportante),en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</si>
  <si>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4</t>
  </si>
  <si>
    <t>Compra e instalación de superficie en L de 1.50x2,00x.60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</si>
  <si>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5</t>
  </si>
  <si>
    <t>Compra e instalación de superficie en L de 1,50x 2.50 x.60 (anclado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</si>
  <si>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6</t>
  </si>
  <si>
    <t>Compra e instalación de superficie en L de 1,50 x2.9 0x.60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</si>
  <si>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7</t>
  </si>
  <si>
    <t>Compra e instalación de superficie en L de 1,50 x4,15 x0 .60  (anclada a  muro),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</si>
  <si>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8</t>
  </si>
  <si>
    <t>Compra e instalación de superficie en L de 1,50 x2.70 x 0.60 (anclada a muro),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</si>
  <si>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9</t>
  </si>
  <si>
    <t>Compra e instalación de superficie en L de 1,50 x 1,90 x 0.60 (anclada a muro) ,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</si>
  <si>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10</t>
  </si>
  <si>
    <t>Compra e instalación de superficie en L de 1,50 x 1,54 x 0.60 (anclada a panel) ,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</si>
  <si>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11</t>
  </si>
  <si>
    <t>Compra e instalación de superficie en L de 1,50 x1,70 x 0.60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</si>
  <si>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SL 12</t>
  </si>
  <si>
    <t>Compra e instalación de superficie en L de 1,50 x1,74 x 0.60 (anclada a panel),en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</si>
  <si>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t>
  </si>
  <si>
    <t>Compra e instalación de superficie de trabajo lineal de 3.30x.70 (autopotante),en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</si>
  <si>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2</t>
  </si>
  <si>
    <t>Compra e instalación de superficie de trabajo lineal de 3.60x.70 (autoportante),en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</si>
  <si>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3</t>
  </si>
  <si>
    <t>Compra e instalación de superficie de trabajo lineal de 1,50x.45 (anclada a panel ),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</si>
  <si>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4</t>
  </si>
  <si>
    <t>Compra e instalación de superficie de trabajo lineal de 2,73x.70 (anclada al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</si>
  <si>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5</t>
  </si>
  <si>
    <t>Compra e instalación de superficie de trabajo lineal de 2,40x.60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</si>
  <si>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6</t>
  </si>
  <si>
    <t>Compra e instalación de superficie de trabajo lineal de 2.00x.70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</si>
  <si>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7</t>
  </si>
  <si>
    <t>Compra e instalación de superficie de trabajo lineal de 5,42x.70 (anclada al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</si>
  <si>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8</t>
  </si>
  <si>
    <t>Compra e instalación de superficie de trabajo lineal de 2,70x.70 (anclada a panel),en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</si>
  <si>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9</t>
  </si>
  <si>
    <t>Compra e instalación de superficie de trabajo lineal de 1.60x.70 (anclada a panel),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Estructura en tubería 2” cuadrada en acero cold rolled calibre 16, travesaños en tubería metálica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</si>
  <si>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10</t>
  </si>
  <si>
    <t>Compra e instalación de superficie de trabajo lineal de 1,50x.70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</si>
  <si>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11</t>
  </si>
  <si>
    <t>Compra e instalación de superficie de trabajo lineal de 1,40x.90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</si>
  <si>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12</t>
  </si>
  <si>
    <t>Compra e instalación de superficie de trabajo lineal de 2,3x.70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</si>
  <si>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NR</t>
  </si>
  <si>
    <t>SI 13</t>
  </si>
  <si>
    <t>Compra e instalación de superficie de trabajo lineal de 1,62x.70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</si>
  <si>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14</t>
  </si>
  <si>
    <t>Compra e instalación de superficie de trabajo lineal de 1,30x.60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</si>
  <si>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15</t>
  </si>
  <si>
    <t>Compra e instalación de superficie de trabajo lineal de 1,40x.60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</si>
  <si>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SI 16</t>
  </si>
  <si>
    <t>Compra e instalación de superficie de trabajo lineal de 2,23x.70 (autoportante),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esquinero metálico, en acero cold rolled calibre 16, acabados con pintura en polvo epoxi poliéster de aplicación electrostática y tapa pasacables superior. Debe incluir niveladores ecualizables fabricados en polipropileno de alta densidad. Debe incluir todo lo necesario para su instalación y correcto funcionamiento</t>
  </si>
  <si>
    <t>3.0</t>
  </si>
  <si>
    <t>BARRAS DE ATENCIÓN</t>
  </si>
  <si>
    <t>BA 1</t>
  </si>
  <si>
    <t>Compra e instalación de barra de atención de 3,60 ml, ancho 0.30, en madera tipo tablex  de 3 cm de espesor con acabado superior en formica de alta presión tipo F8, canto plano PVC termo fundido. Incluye panel H:0.90 con tiles metalicos. Marcos en lámina cold rolled calibre 18 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13+- 2cm,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</si>
  <si>
    <t>BA 2</t>
  </si>
  <si>
    <t>Compra e instalación de barra de atención de 3,30 ml, ancho .30,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Incluye panel H:0.90 con tiles metalicos Marcos en lámina cold rolled calibre 18 acabado en pintura electrostática, baldosas metálicas calibre 20. 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13+-2 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</si>
  <si>
    <t>BA 3</t>
  </si>
  <si>
    <t>Compra e instalación de barra de atención de 1,50 ml, ancho .30,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Incluye panel H:0.90 con tiles metalicos Marcos en lámina cold rolled calibre 18 acabado en pintura electrostática, baldosas metálicas calibre 20.Sistema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13+-2 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</si>
  <si>
    <t>BA 4</t>
  </si>
  <si>
    <t>Compra e instalación de barra de atención de 2,0 ml, ancho .30,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Incluye panel H:0.90 con tiles metalicos, Marcos en lámina cold rolled calibre 18 acabado en pintura electrostática, baldosas metálicas calibre 20. 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13+-2 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</si>
  <si>
    <t>BA 5 (en  L)</t>
  </si>
  <si>
    <t>Compra e instalación de barra de atención de 5,70 ml, ancho .30, en madera tipo tablex  de 3 cm de espesor con acabado superior en formica de alta presión tipo F8, canto plano PVC termo fundido y balance en la parte inferior con laminado plástico F6, tipo Baker o balance, para evitar el pandeo y proteger de la humedad (norma NEMA), soportes y enganches metálicos, Incluye panel H:0.90 con tiles metalicos, Marcos en lámina cold rolled calibre 18 acabado en pintura electrostática, baldosas metálicas calibre 20. Sistema de cremallera continúa cada 2.5cm, que permita la fijación de superficies almacenamientos y accesorios a diferentes alturas.El sistema de anclaje entre paneles debe realizarse con varillas de tensión verticales de diámetro 5/16” con acabado superficial  electroquímico zincado, con  niveladores de 2,5 cm aproximadamente que permitan ajustarse a desniveles de piso. Marcos con posibilidad de crecimiento vertical y fijación de elementos de almacenamiento aéreos sin deformación del panel. Ensamble entre páneles a través de conectores universales.  Los ductos para la conducción del cableado deberán ser metálicos CR calibre 16 y tener una profundidad entre 8 cm y 9 cm y altura 13+-2 cm, deberán ser inspeccionables mediante tapas metálicas removibles, y contar con una barrera central metálica, separadora de cableado eléctrico y voz/datos, el ducto inferior zócalo calibre 16  con tapa abatible y ducto superior bajo la superficie con tapa desmontable de 15+-2. Los soportes del ducto deben estar en el eje central longitudinal, para permitir el cableado tipo Lay in, que facilita las reubicaciones. El panel debe permitir el paso de cableado hacia arriba para tener la posibilidad de instalar tomas de conexión a media altura. por los dos lados, cuyas tapas abatibles son en CR calibre 20</t>
  </si>
  <si>
    <t>4.0</t>
  </si>
  <si>
    <t>MESAS</t>
  </si>
  <si>
    <t xml:space="preserve">M1 </t>
  </si>
  <si>
    <t>Compra e instalación de Mesa para profesores de 1,20 m x 0,60 m.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</si>
  <si>
    <t>M2</t>
  </si>
  <si>
    <r>
      <t xml:space="preserve">Comprao e instalación de mesa de juntas, </t>
    </r>
    <r>
      <rPr>
        <b/>
        <sz val="14"/>
        <color rgb="FFFF0000"/>
        <rFont val="Times New Roman"/>
        <family val="1"/>
      </rPr>
      <t>con conectividad</t>
    </r>
    <r>
      <rPr>
        <sz val="14"/>
        <rFont val="Times New Roman"/>
        <family val="1"/>
      </rPr>
      <t xml:space="preserve"> para 10 personas. Dimensiones 3,00 x 1,35.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travesaños en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r>
  </si>
  <si>
    <t>M3</t>
  </si>
  <si>
    <t>Compra e instalación de Mesa de juntas con conectividad para  14 personas. Dimensiones 4,00 x 2,00.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travesaños en tubería metálica en acero cold rolled calibre 16, acabados con pintura en polvo epoxi poliéster de aplicación electrostática y canaleta metálica inferior y bajante para conexión eléctrica y datos con división intermedia a tope y pestañas de fijación hacia afuera, totalmente independientes, fijadas a los elementos estructurales que le dan soporte a las superficies, totalmente registrables, con tomas pre-troquelados, en acero cold rolled calibre 20, acabados con pintura en polvo epoxi poliéster de aplicación electrostática. Groomet(s) con mínimo 8 salidas para tomacorriente (8 pretroqueles). Debe incluir niveladores ecualizables fabricados en polipropileno de alta densidad. Incluye todo lo necesario para su instalación y correcto funcionamiento</t>
  </si>
  <si>
    <t>M4</t>
  </si>
  <si>
    <r>
      <t xml:space="preserve">Compra e instalación de mesa de juntas, </t>
    </r>
    <r>
      <rPr>
        <b/>
        <sz val="14"/>
        <color rgb="FFFF0000"/>
        <rFont val="Times New Roman"/>
        <family val="1"/>
      </rPr>
      <t>con conectividad</t>
    </r>
    <r>
      <rPr>
        <sz val="14"/>
        <rFont val="Times New Roman"/>
        <family val="1"/>
      </rPr>
      <t xml:space="preserve"> para 6 personas. Dimensiones 1,50 m x 0,90 m.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travesaños en tubería metálica en acero cold rolled calibre 16, acabados con pintura en polvo epoxi poliéster de aplicación electrostática.</t>
    </r>
  </si>
  <si>
    <t>M5</t>
  </si>
  <si>
    <r>
      <t xml:space="preserve">Compra e instalación de Mesa </t>
    </r>
    <r>
      <rPr>
        <b/>
        <sz val="14"/>
        <color rgb="FFFF0000"/>
        <rFont val="Times New Roman"/>
        <family val="1"/>
      </rPr>
      <t xml:space="preserve">con conectividad </t>
    </r>
    <r>
      <rPr>
        <sz val="14"/>
        <rFont val="Times New Roman"/>
        <family val="1"/>
      </rPr>
      <t>para atención estudiantes de 1,80 m x 0,90 m.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r>
  </si>
  <si>
    <t>M6</t>
  </si>
  <si>
    <r>
      <t xml:space="preserve">Compra e instalación de mesa de 0,90 m de diámetro.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t>
    </r>
    <r>
      <rPr>
        <b/>
        <sz val="14"/>
        <color rgb="FFFF0000"/>
        <rFont val="Times New Roman"/>
        <family val="1"/>
      </rPr>
      <t xml:space="preserve">o redonda </t>
    </r>
    <r>
      <rPr>
        <sz val="14"/>
        <rFont val="Times New Roman"/>
        <family val="1"/>
      </rPr>
      <t>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r>
  </si>
  <si>
    <t>M7</t>
  </si>
  <si>
    <r>
      <t xml:space="preserve">Compra e instalación de Mesa exagonal de 6 puestos </t>
    </r>
    <r>
      <rPr>
        <b/>
        <sz val="14"/>
        <color rgb="FFFF0000"/>
        <rFont val="Times New Roman"/>
        <family val="1"/>
      </rPr>
      <t xml:space="preserve">con conectividad, </t>
    </r>
    <r>
      <rPr>
        <sz val="14"/>
        <rFont val="Times New Roman"/>
        <family val="1"/>
      </rPr>
      <t>para profesores de catedra (inscrita círculo diam 2.25 mts).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r>
  </si>
  <si>
    <t>M8</t>
  </si>
  <si>
    <t>Compra e instalación de Mesa para sala de cómputo de 1,20m x 0,60 m.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</si>
  <si>
    <t>M9</t>
  </si>
  <si>
    <r>
      <t xml:space="preserve">Compra e instalación de Mesa esquinera de </t>
    </r>
    <r>
      <rPr>
        <b/>
        <sz val="14"/>
        <color rgb="FFFF0000"/>
        <rFont val="Times New Roman"/>
        <family val="1"/>
      </rPr>
      <t>0,45m x 0,45m. y 0,35 m de altura</t>
    </r>
    <r>
      <rPr>
        <sz val="14"/>
        <rFont val="Times New Roman"/>
        <family val="1"/>
      </rPr>
      <t>.  Superficie en madera tipo tablex  de 3 cm de espesor con acabado superior en formica de alta presión tipo F8, canto plano PVC termo fundido y balance en la parte inferior con laminado plástico F6, tipo Baker o balance, para evitar el pandeo y proteger de la humedad (norma NEMA). Estructura en tubería 2” cuadrada en acero cold rolled calibre 16, base central con mínimo cuatro apoyos, tubería metálica en acero cold rolled calibre 16, acabados con pintura en polvo epoxi poliéster de aplicación electrostática. Debe incluir niveladores ecualizables fabricados en polipropileno de alta densidad. Incluye todo lo necesario para su instalación y correcto funcionamiento.</t>
    </r>
  </si>
  <si>
    <t>5.0</t>
  </si>
  <si>
    <t>SILLAS</t>
  </si>
  <si>
    <t>S1</t>
  </si>
  <si>
    <r>
      <t xml:space="preserve">Compra e instalación de silla operativa giratoria sin brazos. Dimensiones: Asiento Profundidad: 43cms, Ancho 46 cm.  Espaldar Alto 36cms, Ancho: 40 cm. Espaldar medio graduable en altura, contacto permanente para ajustarse en diferentes posiciones y neumática con cilindro a gas negro de graduación de altura con un rango de 9.0cm mínimo. Base poliamida negra tipo estrella de cinco (5) aspas, con rodachinas </t>
    </r>
    <r>
      <rPr>
        <sz val="14"/>
        <color rgb="FFFF0000"/>
        <rFont val="Times New Roman"/>
        <family val="1"/>
      </rPr>
      <t xml:space="preserve">de 50 mm </t>
    </r>
    <r>
      <rPr>
        <sz val="14"/>
        <rFont val="Times New Roman"/>
        <family val="1"/>
      </rPr>
      <t>y cilindro telescópico</t>
    </r>
    <r>
      <rPr>
        <sz val="14"/>
        <color rgb="FFFF0000"/>
        <rFont val="Times New Roman"/>
        <family val="1"/>
      </rPr>
      <t xml:space="preserve"> de 50 a</t>
    </r>
    <r>
      <rPr>
        <sz val="14"/>
        <rFont val="Times New Roman"/>
        <family val="1"/>
      </rPr>
      <t xml:space="preserve"> 60 mm de diámetro exterior, en nylon reforzado con 30% de fibra de vidrio. El ángulo mínimo entre asiento y espaldar es de 90 grados. Espaldar y asientos separados en dos (2) bastidores independientes acoplados por una platina, asiento y espaldar tiene la posibilidad de ajustar su posición de altura. Armazón en poliéster reforzado. Sobre el bastidor se plasma espuma inyectada densidad 30, retardante al fuego. Espaldar con espuma inyectada densidad 30. Tapizado en textil 100% tela spacer, repelente a las manchas, antialérgico.</t>
    </r>
  </si>
  <si>
    <t>S2</t>
  </si>
  <si>
    <r>
      <t xml:space="preserve">Compra e instalación de silla interlocutora. Dimensiones: Asiento: Profundidad </t>
    </r>
    <r>
      <rPr>
        <sz val="14"/>
        <color rgb="FFFF0000"/>
        <rFont val="Times New Roman"/>
        <family val="1"/>
      </rPr>
      <t>minimo</t>
    </r>
    <r>
      <rPr>
        <sz val="14"/>
        <rFont val="Times New Roman"/>
        <family val="1"/>
      </rPr>
      <t xml:space="preserve"> 44cm, Ancho </t>
    </r>
    <r>
      <rPr>
        <sz val="14"/>
        <color rgb="FFFF0000"/>
        <rFont val="Times New Roman"/>
        <family val="1"/>
      </rPr>
      <t>minimo</t>
    </r>
    <r>
      <rPr>
        <sz val="14"/>
        <rFont val="Times New Roman"/>
        <family val="1"/>
      </rPr>
      <t xml:space="preserve"> 48cm.  Espadar: Alto </t>
    </r>
    <r>
      <rPr>
        <sz val="14"/>
        <color rgb="FFFF0000"/>
        <rFont val="Times New Roman"/>
        <family val="1"/>
      </rPr>
      <t xml:space="preserve">minimo </t>
    </r>
    <r>
      <rPr>
        <sz val="14"/>
        <rFont val="Times New Roman"/>
        <family val="1"/>
      </rPr>
      <t xml:space="preserve">32 cm, ancho </t>
    </r>
    <r>
      <rPr>
        <sz val="14"/>
        <color rgb="FFFF0000"/>
        <rFont val="Times New Roman"/>
        <family val="1"/>
      </rPr>
      <t>minimo</t>
    </r>
    <r>
      <rPr>
        <sz val="14"/>
        <rFont val="Times New Roman"/>
        <family val="1"/>
      </rPr>
      <t xml:space="preserve">  42cm. De cuatro patas en tubería ovalada de acero diámetro 7/8” calibre 16, apilable, soldadura tipo mig homogenea  que garantice la estabilidad de la estructura y la correcta unión de las partes, acabado en pintura epoxi poliéster aplicada electrostáticamente, con deslizadores plásticos, Asiento  con espuma inyectada densidad 30, acabado en textil 100% tela spacer, repelente a las manchas, antialérgico, espaldar en carcaza en polipropileno.</t>
    </r>
  </si>
  <si>
    <t>S3</t>
  </si>
  <si>
    <t>Compra e instalación de silla ejecutiva (salón de los consejos). Dimensiones: Altura total 84 cm,  Altura del asiento 45,5 cm,  Ancho de espaldar y asiento 43cm. Asiento: con espuma inyectada,  densidad 30, tela tipo spacer, espaldar en malla en nylon tensada, Sistema de elevación neumático de gas de nitrógeno reforzado con acero. Brazos graduables, Base: Estrella en aluminio  de 70 cm. de espesor con ruedas de poliamida reforzada con fibra de vidrio de 60mm de diámetro.</t>
  </si>
  <si>
    <t>S5</t>
  </si>
  <si>
    <t xml:space="preserve">Silla plástica 360°: 
Carcasa: en polipropileno inyectado de alto impacto con refuerzo de fibra de vidrio. 
Tabla de raqueta de escritura: abatible. Superficie en madera tipo tablex  con acabado superior en formica de alta presión tipo F8, canto plano PVC termo fundido y balance en la parte inferior con laminado plástico F6
Soporte carcasa: Aluminio fundido a presión pulido. 
Base: En nylon + fibra de vidrio  
Soporte: Brazo giratorio para table de escritura en PP (polipropileno). 
Kit de tableta en tubo redondo de diámetro 25 mm, espesor 2 mm 
Rodachinas para piso duro, diámetro 50 mm con pin de 11 mm  
Sin brazos </t>
  </si>
  <si>
    <t>S8</t>
  </si>
  <si>
    <t>Compra e instalación de tandem de 4 puestos sin brazos, en polipropileno de alto impacto sin tapizar, tanto en asiento como en espaldar, estructura en Cold Roled calibre 16 compuesta por patas, punteras, viga general de la estructura y los herrajes y omegas que sean necesarias, pintura electrostática, niveladores escualizables en polipropileno. Incluye todo lo necesario para su correcto funcionamiento.</t>
  </si>
  <si>
    <t>S9</t>
  </si>
  <si>
    <t>Compra e instalación de sofá de 2 puestos. Esta compuesto por un módulo para dos personas con espaldar y sin brazos. Dimensión del módulo 1,40 m de lado, fondo y asiento de 0,60m, altura de 0,15m y espaldar entre 0,80m y 0,85m de altura o similar. Estructura en madera aglomerada industrial de 8 mm de espesor. Espuma de  asiento  y espaldar en poliuretano inyectado densidad 30. La suspensión del espaldar y el asiento debe estar conformada por cinchas elásticas de polipropileno. Bases en acero cromado. Tela tipo silvertex o similar, resistente al desgaste, impermeable y de fácil limpieza que evite la formación de microorganismos. Color y acabado a definir en obra, previa autorización del interventor.</t>
  </si>
  <si>
    <t>6.0</t>
  </si>
  <si>
    <t>ALMACENAMIENTO</t>
  </si>
  <si>
    <t>AP</t>
  </si>
  <si>
    <r>
      <t xml:space="preserve">Compra e instalación de Archivador pedestal 2x1 o cajonera: es un elemento de almacenamiento con tres cajones, así: dos cajones para guardar elementos personales y de papelería y uno de archivo personal con capacidad para colgar carpetas tamaño oficio ubicado en la parte inferior. Deberán poseer sistema de trampa en acero CR calibre 14 en el cajón principal para el bloqueo del resto de los cajones y cerradura con llave de seguridad. Todos los cajones tendrán correderas con riel de extensión pesado 45 x 450 mm, 45 kg zincado, que permitan abrirlos en su totalidad y garanticen el buen funcionamiento del mismo tipo full – extensión, con cojinetes de balín de acero.  deben contar con niveladores fabricados en polipropileno de alta densidad, embebidos en la estructura (ocultos) que permitan cubrir los diferentes desniveles del piso. Las cajoneras serán fabricadas totalmente en lámina cold rolled CR – 20 (exterior) y 20 (interior) cerradas por todas las caras y acabado en pintura color gris humo, horneable epoxi poliéster de aplicación electrostática de 60 micras.  La capacidad de carga es de: Gaveta Sencilla 15 kg- Gaveta Doble 30 kg. </t>
    </r>
    <r>
      <rPr>
        <sz val="14"/>
        <color rgb="FFFF0000"/>
        <rFont val="Times New Roman"/>
        <family val="1"/>
      </rPr>
      <t>Altura = 70 cm</t>
    </r>
    <r>
      <rPr>
        <sz val="14"/>
        <rFont val="Times New Roman"/>
        <family val="1"/>
      </rPr>
      <t xml:space="preserve">. Fondo= mínimo 44cm </t>
    </r>
    <r>
      <rPr>
        <sz val="14"/>
        <color rgb="FFFF0000"/>
        <rFont val="Times New Roman"/>
        <family val="1"/>
      </rPr>
      <t>+ 2 cm</t>
    </r>
    <r>
      <rPr>
        <sz val="14"/>
        <rFont val="Times New Roman"/>
        <family val="1"/>
      </rPr>
      <t xml:space="preserve">. Ancho frontal = mínimo 38 cm </t>
    </r>
    <r>
      <rPr>
        <sz val="14"/>
        <color rgb="FFFF0000"/>
        <rFont val="Times New Roman"/>
        <family val="1"/>
      </rPr>
      <t>+2 mm.</t>
    </r>
  </si>
  <si>
    <t>GP</t>
  </si>
  <si>
    <t xml:space="preserve">Compra e instalación de Gabinete de pared  y/o panel de 0.90. Debe poseer tapa ecualizables con correderas que la desplacen sobre el techo, tipo riel over top, sistema de apertura y cierre que evite accidentes a los usuarios,con manija embebida, capacidad para almacenar carpetas tamaño  oficio, con cerradura y llave de seguridad. Serán metálicos en todos sus 6 lados lámina cold rolled Cal 20 con pintura horneable color gris humo epoxipoliester de aplicación electrostática de 60 micras, con acabados uniformes y acordes con el sistema de oficina propuesto. Deben incluir los elementos de anclaje necesarios que tengan un sistema de seguridad que evite que estos se desenganchen (salgan) de la cremallera accidentalmente, que proporcionen una adecuada seguridad y estabilidad. el ensamble estructural de los componentes del  no debe poseer remaches, uniones atornilladas. </t>
  </si>
  <si>
    <t>AV</t>
  </si>
  <si>
    <t xml:space="preserve">Compra e instalación de Archivador vertical 3 gavetas. Conformados por  una unidad metálica de altura mínimo 100 cm, profundidad mínimo 49 cm, ancho frontal mínimo 90 cm, cerrada  en todas sus caras en acero Cold Rolled calibre 20” con contrapeso, pintadas al horno con pintura electrostática color gris humo, deben contar con niveladores, fabricados en polipropileno de alta densidad, embebidos en la estructura (ocultos) que permitan cubrir los diferentes desniveles del piso. Tres gavetas para archivo con capacidad para colgar carpetas tamaño Oficio en forma lateral, cerradas en todas sus caras, en acero Cold Rolled calibre 20” pintados al horno con pintura electrostática color gris humo, con cerradura y sistema antivuelco,  los cajones abren totalmente. Todos los cajones tendrán correderas con riel  tipo full – extensión de trabajo pesado 45 x 450 mm, 45 kg zincado, que permitan abrirlos en su totalidad y garanticen el buen funcionamiento del mismo, con cojinetes de balín de acero.   La capacidad de carga es de 80 kg. por gaveta. 
</t>
  </si>
  <si>
    <t>A+B</t>
  </si>
  <si>
    <t>Mueble compuesto por un archivador 3 gavetas en la parte inferior de h=1.0m y una biblioteca en la parte superior de h=0.70; se puede presentar como un mueble compuesto por 2 unidades o un sólo mueble de manera integral.                                                                                Archivador tres gavetas: Conformados por  una unidad metálica de altura mínimo 100 cm, profundidad mínimo 49 cm, ancho frontal mínimo 90 cm, cerrada  en todas sus caras en acero Cold Rolled calibre 20” con contrapeso, pintadas al horno con pintura electrostática de 60 micras, color gris humo, deben contar con niveladores, fabricados en polipropileno de alta densidad, embebidos en la estructura (ocultos) que permitan cubrir los diferentes desniveles del piso. Tres gavetas para archivo con capacidad para colgar carpetas tamaño Oficio en forma lateral, cerradas en todas sus caras, en acero Cold Rolled calibre 20” pintados al horno con pintura electrostática color gris humo, con cerradura y sistema antivuelco,  los cajones abren totalmente. Todos los cajones tendrán correderas con riel  tipo full – extensión de trabajo pesado 45 x 450 mm, 45 kg zincado, que permitan abrirlos en su totalidad y garanticen el buen funcionamiento del mismo, con cojinetes de balín de acero. La capacidad de carga es de 80 kg. por gaveta.                                                                                                                 
Biblioteca: Conformada por una unidad metálica cerrada por sus laterales en lamina cold rolled cal 20, pintada al horno con pintura electrostática de 60 micras, color gris humo, con puerta doble con manija integrada metálica, cerradura de seguridad, con 2 entrepaños metálicos Cold Rolled calibre 20” removibles, que se puedan graduar en altura, recubiertas con pintura horneable epoxipoliester de aplicación electrostática de 60 micras.</t>
  </si>
  <si>
    <t>AR1</t>
  </si>
  <si>
    <t xml:space="preserve"> Compra e instalación de archivador movil mecánico en lámina cold rolled: parales en lámina cold rolled calibre 16, entrepaños graduables en lámina cold rolled calibre 20-22 con refuerzo central con sistema de enganche a los parales y capacidad de carga de 100 Kg por metro lineal aproximadamente, piso y techo elaborados en lámina cold rolled calibre 20-22, con refuerzo central, anclados al paral con tornillo hexagonal zincado, laterales en lámina cold rolled calibre 20, riel con ángulos estructurales que facilite la estabilidad y correcto desplazamiento, con sistema antivuelco. Acabado en pintura electrostática de Unidades de consulta dobles de 3,20 Mts largo*1,00 Mts ancho*2.10 Mts altura con 7 niveles útiles con entrepaños de 0.90m largo*0,30m. y puerta (Incluye todo lo necesario para su intalación y correcto funcionamiento)</t>
  </si>
  <si>
    <t>7.0</t>
  </si>
  <si>
    <t>ACCESORIOS</t>
  </si>
  <si>
    <t>LK</t>
  </si>
  <si>
    <t>Compra e instalación de locker torre 8 unidades con estructura metalica en lamina cold rolled calibre 20, base en   lamina cold rolled calibre 16, puertas con manija integrada metalicas en lamina cold rolled calibre 20, estructura y puertas revestidas en pintura electrostatica de 60 micras, color gris humo. Con portacandado. Dimensiones: Altura  1,90 m, ancho 0,90 m y profundidad 0,45 m</t>
  </si>
  <si>
    <t>Compra e instalación de papelera metálica (1/espacio) fabricada en acero cold rolled calibre 20, revestidas en pintura electrostatica color gris humo</t>
  </si>
  <si>
    <t>T</t>
  </si>
  <si>
    <t>Compra e instalación de superficie (tablero) en vidrio 6 mm templado, pulido y brillado en sus bordes y película sand blasting . Contiene porta borrador en aluminio, 6 tocetos en acero inoxidable para su respectiva medida e instalación de 0.90 m del nivel de piso acabado. (Incluye todo lo necesario para su instalación y correcto funcionamiento). Dimensiones: Altura 1,20m, Ancho frontal 2,00 m</t>
  </si>
  <si>
    <t>TOTAL COSTO DIRECTO</t>
  </si>
  <si>
    <t xml:space="preserve">IVA PLENO 19% </t>
  </si>
  <si>
    <t>TOTAL PROYECTO</t>
  </si>
  <si>
    <t>1, Diligenciar las celdas en amarillo
2, No se deben modificar: descripción, unidad o cantidad, so pena de ser rechazada la propuesta
3. El total del costo directo no podrá ser inferior a ($3.245.756.474) ni superar: ($4.057.195.592).</t>
  </si>
  <si>
    <t>No.</t>
  </si>
  <si>
    <t>ÏTEM</t>
  </si>
  <si>
    <t>UNIVERSIDAD DE ANTIOQUIA</t>
  </si>
  <si>
    <t>FACULTAD DE CIENCIAS EXACTAS Y NATURALES</t>
  </si>
  <si>
    <t>No. Item</t>
  </si>
  <si>
    <t>BIOTERIO</t>
  </si>
  <si>
    <t>1.1</t>
  </si>
  <si>
    <t>m2</t>
  </si>
  <si>
    <t>ANALISIS DE PRECIOS UNITARIOS</t>
  </si>
  <si>
    <t>RETIRO DE CIELO FALSO, en cualquier material, madera, drywall. Incluye lámina, perfiles, estructura de madera, cargue, transporte y botada de escombros en botaderos oficiales y la recuperación de los materiales aprovechables y/o su transporte hasta la bodega o el sitio que indique la interventoría.</t>
  </si>
  <si>
    <t>Mano de Obra</t>
  </si>
  <si>
    <t>V/Unitario</t>
  </si>
  <si>
    <t>V/Total</t>
  </si>
  <si>
    <t>Cuadrilla Demoliciones</t>
  </si>
  <si>
    <t>jor</t>
  </si>
  <si>
    <t>SUBTOTAL</t>
  </si>
  <si>
    <t>Herramienta</t>
  </si>
  <si>
    <t>Herramienta menor</t>
  </si>
  <si>
    <t>(%)mo</t>
  </si>
  <si>
    <t>Equipo</t>
  </si>
  <si>
    <t>Sección completa de andamio (1.2m-1.5m) x 1.5 m. (+ 4 ruedas) Incluye transporte.</t>
  </si>
  <si>
    <t>día</t>
  </si>
  <si>
    <t>Can zunchado en madera común de 5,0cmx20cmx3,0m (alquiler). Incluye transporte.</t>
  </si>
  <si>
    <t>Auxiliares</t>
  </si>
  <si>
    <t>Cargue (Paleros), transporte de materiales y derechos de botadero y/o almacenamiento en bodega.</t>
  </si>
  <si>
    <t>m3</t>
  </si>
  <si>
    <t>Costo Directo</t>
  </si>
  <si>
    <t>P R E C I O   U N I T A R I O</t>
  </si>
  <si>
    <t>1.2</t>
  </si>
  <si>
    <t>RETIRO DE PUERTAS VIDRIERAS Y VENTANALES, incluye cargue, transporte y botada de escombros en botaderos oficiales, recuperación de los materiales aprovechables o su transporte hasta el sitio que lo indique la interventoría.</t>
  </si>
  <si>
    <t>RETIRO Y BOTADA DE ESCOMBROS</t>
  </si>
  <si>
    <t>M.O ARMADA Y DESARMADA ANDAMIOS</t>
  </si>
  <si>
    <t>Cuerp</t>
  </si>
  <si>
    <t xml:space="preserve">Can zunchado en madera común de 3.5cmx20cmx3,0m (alquiler). </t>
  </si>
  <si>
    <t>Acarreo interno de materiales</t>
  </si>
  <si>
    <t>1.3</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</si>
  <si>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</si>
  <si>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Compresor Neumático con martillo demoledor o perforador en superficie, punta, combustible y operador.</t>
  </si>
  <si>
    <t>Retroexcavadora  sobre Llantas New Holland LB75</t>
  </si>
  <si>
    <t>hr</t>
  </si>
  <si>
    <t>1.4</t>
  </si>
  <si>
    <t>PASE EN MURO de concreto y/o mampostería. Tubería de 3/4" - 2", para paso de redes hidrosanitarias, eléctricas o de aire. Tubería de 3/4" - 2". Incluye resane completo de la perforación en caso de ser requerido.</t>
  </si>
  <si>
    <t>Materiales</t>
  </si>
  <si>
    <t>Concreto de 17.5 Mpa preparado en obra</t>
  </si>
  <si>
    <t>Estucor estuco plástico 30 kg Corona</t>
  </si>
  <si>
    <t>kg</t>
  </si>
  <si>
    <t xml:space="preserve">Cuadrilla 1 Oficial + 1 Ayudante </t>
  </si>
  <si>
    <t>Rotomartillo SDS Max. Incluye transporte.</t>
  </si>
  <si>
    <t>Conceptos</t>
  </si>
  <si>
    <t>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t>
  </si>
  <si>
    <t>PASE EN MURO de concreto y/o mampostería. Canaleta 12x5 - 16x5, para paso de redes hidrosanitarias, eléctricas o de aire. Incluye resane completo de la perforación en caso de ser requerido.</t>
  </si>
  <si>
    <t>Pulidora manual eléctrica</t>
  </si>
  <si>
    <t>3.2.1</t>
  </si>
  <si>
    <t>LLENOS EN ARENILLA, compactados mecánicamente hasta obtener una densidad del 98% de la máxima obtenida en el ensayo del Próctor modificado. Incluye el suministro, transporte, colocación de la arenilla, la compactación de la misma y transporte interno. Y su medida será en sitio ya compactado.</t>
  </si>
  <si>
    <t>Arenilla con transporte.</t>
  </si>
  <si>
    <t>Compactador tipo Canguro. Incluye operador, combustible y transporte.</t>
  </si>
  <si>
    <t>9.10.26</t>
  </si>
  <si>
    <t>Suministro, transporte y colocación de TRITURADO de 3/4 ". Incluye transporte interno y todo lo necesario para su correcta instalación.</t>
  </si>
  <si>
    <t>Triturado 3/4" con transporte</t>
  </si>
  <si>
    <t>Ayudante entendido</t>
  </si>
  <si>
    <t>4.3.10.9</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</si>
  <si>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profundidad mínima de 12 cm, fijación de la barra y todo lo necesario para su correcto funcionamiento según recomendaciones del proveedor del epóxico. El acero del anclaje se pagará en su respectivo ítem.</t>
  </si>
  <si>
    <t>Sikadur 42 anclaje. Grout epoxico para anclaje de pernos y nivelación de maquinaria. Presentación: 5.0kg Rendimientos: 2kg/1lt. Incluye transporte.</t>
  </si>
  <si>
    <t>Cuadrilla 1Of + 1 Ay Obra Negra</t>
  </si>
  <si>
    <t>Vaciado de TALÓN EN CONCRETO de 21 Mpa para apoyo de mampostería, a una altura de 10 cm y un ancho de 15-20cm,  superficie donde irá instalado el guardaescoba en granito pulido a lo largo de todos los muros livianos.</t>
  </si>
  <si>
    <t xml:space="preserve">Concreto de 21 Mpa preparado en obra (3000PSI) </t>
  </si>
  <si>
    <t>Alambre recocido C 18</t>
  </si>
  <si>
    <t>Super T de 19 mm. de 1,53 x 2,44 m.</t>
  </si>
  <si>
    <t>Clavo común de 1". Caja x 500gr.</t>
  </si>
  <si>
    <t>lb</t>
  </si>
  <si>
    <t>Sika Transparente 10. Repelente de agua transparente de gran durabilidad.  Presentacion: 5gl o 16 kg  Rendimieto:0.15 kg/m2/capa. Minimo 2 capas</t>
  </si>
  <si>
    <t>Separol o equivalente (Desmoldante para evitar adherencia de concretos a formaletas.Presentación 15Kg. Rendimiento metal :45g/m2 madera:55g/m2 (15 kg)). para metal puro, para madera diluir hasta 5 partes de agua segun porosidad de la madera.</t>
  </si>
  <si>
    <t>Vibrador de concreto eléctrico a 110v (alquiler). Tipo aguja</t>
  </si>
  <si>
    <t>4.2.5.3</t>
  </si>
  <si>
    <t>Construcción de ESCALERAS SOBRE TERRENO en concreto de 21 Mpa., con huella de 0.30 m y contra huella de 0.18 m. Incluye suministro, transporte y la colocación del concreto, formaleta de primera calidad en súper "T" de 19 mm. o su equivalente para acabado a la vista, contrahuellas, moldura chaflán en contrahuellas, vibrado, protección, curado, malla electrosoldada D84, entresuelo en piedra, arenilla y todos los demás elementos necesarios para su correcta construcción, según diseño.</t>
  </si>
  <si>
    <t>Malla electrosoldada D-84</t>
  </si>
  <si>
    <t>Piedra de entresuelo (limpia), tamaño máximo 15 cm, con transporte.</t>
  </si>
  <si>
    <t>Dilataciones en madera 1.5 x 8 cm</t>
  </si>
  <si>
    <t>Moldura de madera de 2 x  2 cm.</t>
  </si>
  <si>
    <t>Cuadrilla Urbanismo</t>
  </si>
  <si>
    <t>Compactador tipo Rana a gasolina</t>
  </si>
  <si>
    <t>5.1.1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</si>
  <si>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</si>
  <si>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Acero refuerzo G-60 figurado</t>
  </si>
  <si>
    <t>Transporte de acero( descargue y transporte interno)</t>
  </si>
  <si>
    <t>6.2.2</t>
  </si>
  <si>
    <t>Construcción de MAMPOSTERÍA EN BLOQUE DE CONCRETO DE 20x20x40 cm. ESPESOR DE 20. resistencia 10 Mpa. Incluye el suministro y transporte del bloque, mortero de pega 1:5 espesor max=0.01 m, trabas, remates de enrases. Todos los cortes serán realizados a máquina. (Según norma Icontec 451, 296 y la Astm C-652 y C-34).</t>
  </si>
  <si>
    <t>BLOQUE CONCRETO R-10Mpa 3P INTERMEDIO 20 X 20 X 40 puesto en obra</t>
  </si>
  <si>
    <t>Mortero 1:5 en obra</t>
  </si>
  <si>
    <t>Cuadrilla Mampostería</t>
  </si>
  <si>
    <t>Cortadora de ladrillo eléctrica sin disco (alquiler)</t>
  </si>
  <si>
    <t>Disco punta de diamante para cortadora 14" (alquiler)</t>
  </si>
  <si>
    <t>Transporte interno de materiales</t>
  </si>
  <si>
    <t>6.3.1</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</si>
  <si>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</si>
  <si>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LADRILLO 15X20X40 RAYADO. puesto en obra</t>
  </si>
  <si>
    <t>Mortero 1:4 en obra</t>
  </si>
  <si>
    <t>Cortadora de ladrillo / disco y operador</t>
  </si>
  <si>
    <t>7.1.2</t>
  </si>
  <si>
    <t>Colocación de REVOQUE con mortero 1:4 EN MUROS. Incluye suministro y transporte de los materiales, fajas, ranuras, filetes y todos los demás elementos necesarios para su correcta construcción.</t>
  </si>
  <si>
    <t>Revoque 1:4 preparado en obra</t>
  </si>
  <si>
    <t>7.1.5</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</si>
  <si>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</si>
  <si>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Estopa</t>
  </si>
  <si>
    <t>Lija de agua 150 super</t>
  </si>
  <si>
    <t>Cuadrilla 1Of Obra Blanca+ 1 Ay Entendido</t>
  </si>
  <si>
    <t>7.3.4</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</si>
  <si>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</si>
  <si>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Pintura vinilo tipo 1 Viniltex o equivalente</t>
  </si>
  <si>
    <t>gln</t>
  </si>
  <si>
    <t>Estucor (25 kg) - Sumicol</t>
  </si>
  <si>
    <t>Lija 200</t>
  </si>
  <si>
    <t>7.3.3</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</si>
  <si>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</si>
  <si>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8.1.1.8</t>
  </si>
  <si>
    <t>Construcción de PISO O PLACA en concreto de 21 Mpa, espesor de 0,08 m. sobre el terreno y/o entresuelo. Incluye Impermeabilización integral con Plastocrete DM o equivalente, suministro y transporte de los materiales, malla electrosoldada D-84, formaleta en Súper T de 19mm, Vaciado alternado (en cuadros no superiores de 2.0 x 2.0 m), nivelación del terreno y adecuación de la superficie, mano de obra y todos los demás elementos necesarios para su correcta construcción. No incluye entresuelo. Las excavaciones o descapotes se pagarán en su ítem respectivo.</t>
  </si>
  <si>
    <t>Sika Plastocrete DM Impermeabilizante para concreto. Presentación: 20kg rendimiento: 1% del peso del cemento ó 250 gr / bulto de cemento de 50 kg.</t>
  </si>
  <si>
    <t>Larguero de madera comun de 1" x 1"</t>
  </si>
  <si>
    <t>Suministro, transporte e instalación de PISO EN VINILO en rollo tipo Acczent 70 Excelente 70 Ruby Ref: Cold Grey 25098043 o similar. Incluye pegante, cordón de soldadura, guardaescobas a media caña, nivelación de la superficie y todos los elementos necesarios para su correcta instalación.</t>
  </si>
  <si>
    <t>Zócalo media caña</t>
  </si>
  <si>
    <t>Piso en vinilo en rollo Accezent 70 Excelente 70 Ruby Ref: Cold Grey 25098043 o similar. Incluye pegante, cordón de soldadura y cortes.</t>
  </si>
  <si>
    <t>Perfil para bocapuerta en PVC ref. # 168 ropee.</t>
  </si>
  <si>
    <t>Concreto de pega y nivelación 1:3:2, cemento, arena de concreto y agregado de 3/8"-1/2". Preparado en obra.</t>
  </si>
  <si>
    <t>Suministro, transporte e instalación de mesón M1 en acero inoxidable cal 16, tubería de amarre y patas en tubo cuadrado de 1 1/2" cal 16 con niveladores. Medidas 2,20x0,60x0,90 mts</t>
  </si>
  <si>
    <t>Suministro, transporte e instalación de mesa M1 en acero inoxidable cal 16, tubería de amarre y patas en tubo cuadrado de 1 1/2" cal 16 con niveladores. Medidas 1,20x0,60x0,73 mts</t>
  </si>
  <si>
    <t>Cuadrilla 1Of + 1 Ay Instalación</t>
  </si>
  <si>
    <t>Suministro, transporte e instalación de estantería E1 en acero inoxidable cal 18 de cinco entrepaños, laterales en L en acero inoxidable cal 12 punzonados para graduación de altura de entrepaños, niveladores. Eje en acero inoxidable al frente y a los costados como baranda antivuelco. Incluye accesorios y demás elementos necesarios para su correcto funcionamiento.</t>
  </si>
  <si>
    <t xml:space="preserve">Suministro, transporte e instalación de estantería E1 en acero inoxidable cal 18 de cinco entrepaños, laterales en L en acero inoxidable cal 12 punzonados para graduación de altura de entrepaños, niveladores. Eje en acero inoxidable al frente y a los costados como baranda antivuelco. Incluye accesorios y demás elementos necesarios para su correcto funcionamiento. </t>
  </si>
  <si>
    <t>11.3.1.1</t>
  </si>
  <si>
    <t>Suministro, transporte y colocación de MUROS EN SUPERBOARD 2 CARAS, con un espesor de aprox de 9 cm (ancho del perfil mas espesor de placa). Incluye estructura metálica para armado y soporte parales separados a 61 cm, perfiles esquineros, placa de Superboard de 10mm, cinta en fibra de vidrio de 5 cm., tornillería de 6x1", masilla, acabado en vinilo tipo 1 (acabado tipo 4 según normas necesarias hasta obtener una superficie pareja y homogénea), y todos los demás elementos necesarios para su correcta instalación y funcionamiento.</t>
  </si>
  <si>
    <t>Paral vertical 6 cm. En lámina de acero galvanizado para muro en placas de yeso</t>
  </si>
  <si>
    <t>Perfil canal horizontal de 6 cmx2.44m. En lámina de acero galvanizado para muro en drywall</t>
  </si>
  <si>
    <t>Lámina de Fibrocemento SuperBoard de 1.22x2.44x20 mm.</t>
  </si>
  <si>
    <t>Cinta en fibra de vidrio* 90 m-Topex-</t>
  </si>
  <si>
    <t>Tornillo standar de 6 x 1"</t>
  </si>
  <si>
    <t>Tornillo de 1/4" con chazo</t>
  </si>
  <si>
    <t>Tornillo extraplano</t>
  </si>
  <si>
    <t>Masilla acrílica para interiores en  drywall (5galones)</t>
  </si>
  <si>
    <t>Perfil esquinero plastico de 32 x 32 mm</t>
  </si>
  <si>
    <t>11.3.2.2</t>
  </si>
  <si>
    <t>Suministro, transporte y colocación de CIELO FALSO EN DRY WALL. Incluye, placa yeso 1/2", masillado, pintura 3 manos, perfilería de aluminio para soporte con distancia de 61 cm, chazos, cintas, ángulos, cortes, andamios, canes y todo los demás elementos  necesario para su correcta instalación y funcionamiento.</t>
  </si>
  <si>
    <t>Ángulo perimetral calibre 26, longitud 2.44 m,  para cielo raso en Drywall</t>
  </si>
  <si>
    <t>Tornillo de 7 x 7/16"</t>
  </si>
  <si>
    <t>Perfil Viguetas cal. 26 de 2.44m</t>
  </si>
  <si>
    <t>Perfil Omega 63 Cal. 26 de 2,44m</t>
  </si>
  <si>
    <t>Placa stándar en yeso para paredes, cielos y revestimientos de Drywall rh (1.22*2.44*12.7 m.m (1/2"))</t>
  </si>
  <si>
    <t>cinta papel rollo x 75ml</t>
  </si>
  <si>
    <t>Ángulo de cuelga,  para cielo raso en Drywall</t>
  </si>
  <si>
    <t>11.5.11</t>
  </si>
  <si>
    <t>Suministro, transporte y colocación de ventanas vidrieras fijas - reforzadas, sistema VP-3831 de alúmina o equivalente. Marco y estructura en aluminio anodizado color natural. Compuesta de marco y parales verticales piso-techo en tubería rectangular de 3x1½" (ref. T-103), cristal templado claro, espesor de 6 mm. Incluye pisavidrios a presión (ref. 177), empaques, sellado del marco (interior y exterior) fondo de junta con espuma de poliolefina tipo sikarod o equivalente de Ø= 6 mm. y acabado de junta con masilla elástica de poliuretano tipo sikaflex-1a o equivalente. Puerta batiente 1.00 x 2.20 y todos los elementos necesarios para su correcta fabricación, instalación y funcionamiento.</t>
  </si>
  <si>
    <t>Cristal claro templado de 6 mm.</t>
  </si>
  <si>
    <t>Tubería rectangular de aluminio anodizado color natural de 3x1½" (T-103) e= 1.6 mm.</t>
  </si>
  <si>
    <t>Tubería en "U" de aluminio anodizado color natural de 3x1½" RECIBIDOR (U-A-069) e= 1.6 mm.</t>
  </si>
  <si>
    <t>Perfil SILLAR Y CABEZAL ALN-173 de alumina en aluminio anodizado color natural, sistema VP-3831.</t>
  </si>
  <si>
    <t>Perfil JAMBA ALN-174 de alumina en aluminio anodizado color natural, sistema VP-3831.</t>
  </si>
  <si>
    <t>Perfil PISAVIDRIO ALN-177 de alumina en aluminio anodizado color natural, sistema VP-3831.</t>
  </si>
  <si>
    <t>Perfil DIVISOR ALN-292 de alumina en aluminio anodizado color natural, sistema VP-3831.</t>
  </si>
  <si>
    <t>Empaque cuña espaguetti ref. 040307</t>
  </si>
  <si>
    <t>Tornillo lámina ranurado de 6 x 1".</t>
  </si>
  <si>
    <t>Sikaflex 1 - A color blanco, gris y negro. Sellador elastico de poliuretano de alta durabilidad. Rendimiento:1 un de 300cm3 . 3ml en junta de 1cm x 1cm. Incluye transporte</t>
  </si>
  <si>
    <t>Sika Rod de 1 1/4". Fondo de Juntas para aplicar masillas en frio. Presentacion: Rollos de 1700ml   Rendimiento: 1ml x 1ml</t>
  </si>
  <si>
    <t>Cuadrilla 1Of + 1 Ay Fabricación</t>
  </si>
  <si>
    <t>11.2.3</t>
  </si>
  <si>
    <t>Suministro, transporte e instalación de PASAMANOS EN ACERO INOXIDABLE T304, con baranda para niños y/o personas con movilidad reducida de diametro 2", calibre 16, travesaños en tubería redonda en acero inoxidable de diámetro ½"  Incluye: platinas en acero inoxidable y anclajes quimicos con pernos en acero inoxidable fijados a placa y todos los elementos necesarios para su correcta instalación y funcionamiento.</t>
  </si>
  <si>
    <t>Suministro, transporte e instalación de pasamanos en acero inoxidable T 304, con baranda para niños o personas con movilidad reducida de diametro 2", calibre 16. Incluye: platinas en acero inoxidable y anclajes quimicos con pernos en acero inoxidable fijados a placa, incluye todos los elementos necesarios para su correcta instalación.</t>
  </si>
  <si>
    <t>Disco punta de diamante para pulidora 7" (alquiler)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</si>
</sst>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 #,##0.00\ &quot;€&quot;_-;\-* #,##0.00\ &quot;€&quot;_-;_-* &quot;-&quot;??\ &quot;€&quot;_-;_-@_-"/>
    <numFmt numFmtId="43" formatCode="_-* #,##0.00_-;\-* #,##0.00_-;_-* &quot;-&quot;??_-;_-@_-"/>
    <numFmt numFmtId="164" formatCode="_-&quot;$&quot;\ * #,##0_-;\-&quot;$&quot;\ * #,##0_-;_-&quot;$&quot;\ * &quot;-&quot;_-;_-@_-"/>
    <numFmt numFmtId="165" formatCode="_-&quot;$&quot;* #,##0_-;\-&quot;$&quot;* #,##0_-;_-&quot;$&quot;* &quot;-&quot;_-;_-@_-"/>
    <numFmt numFmtId="166" formatCode="_-&quot;$&quot;* #,##0.00_-;\-&quot;$&quot;* #,##0.00_-;_-&quot;$&quot;* &quot;-&quot;??_-;_-@_-"/>
    <numFmt numFmtId="167" formatCode="_-* #,##0.00\ _€_-;\-* #,##0.00\ _€_-;_-* &quot;-&quot;??\ _€_-;_-@_-"/>
    <numFmt numFmtId="168" formatCode="_(&quot;$&quot;\ * #,##0.00_);_(&quot;$&quot;\ * \(#,##0.00\);_(&quot;$&quot;\ * &quot;-&quot;??_);_(@_)"/>
    <numFmt numFmtId="169" formatCode="_(* #,##0.00_);_(* \(#,##0.00\);_(* &quot;-&quot;??_);_(@_)"/>
    <numFmt numFmtId="170" formatCode="_ &quot;$&quot;\ * #,##0.00_ ;_ &quot;$&quot;\ * \-#,##0.00_ ;_ &quot;$&quot;\ * &quot;-&quot;??_ ;_ @_ "/>
    <numFmt numFmtId="171" formatCode="[$$-240A]\ #,##0.000000"/>
    <numFmt numFmtId="172" formatCode="&quot;$&quot;#,##0"/>
    <numFmt numFmtId="173" formatCode="_(&quot;$&quot;* #,##0.00_);_(&quot;$&quot;* \(#,##0.00\);_(&quot;$&quot;* &quot;-&quot;??_);_(@_)"/>
    <numFmt numFmtId="174" formatCode="0.0"/>
    <numFmt numFmtId="175" formatCode="&quot;$&quot;\ #,##0"/>
    <numFmt numFmtId="176" formatCode="_([$$-240A]\ * #,##0_);_([$$-240A]\ * \(#,##0\);_([$$-240A]\ * &quot;-&quot;_);_(@_)"/>
    <numFmt numFmtId="177" formatCode="_(&quot;$&quot;* #,##0_);_(&quot;$&quot;* \(#,##0\);_(&quot;$&quot;* &quot;-&quot;_);_(@_)"/>
    <numFmt numFmtId="178" formatCode="_ &quot;$&quot;\ * #,##0_ ;_ &quot;$&quot;\ * \-#,##0_ ;_ &quot;$&quot;\ * &quot;-&quot;_ ;_ @_ "/>
    <numFmt numFmtId="179" formatCode="_(&quot;$&quot;\ * #,##0_);_(&quot;$&quot;\ * \(#,##0\);_(&quot;$&quot;\ * &quot;-&quot;_);_(@_)"/>
    <numFmt numFmtId="180" formatCode="_(* ##0.00&quot;%&quot;_)"/>
    <numFmt numFmtId="181" formatCode="###,###,##0.000000"/>
    <numFmt numFmtId="182" formatCode="_-* #,##0.00&quot; DM&quot;_-;\-* #,##0.00&quot; DM&quot;_-;_-* \-??&quot; DM&quot;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b/>
      <sz val="12"/>
      <name val="Swis721 LtCn BT"/>
      <family val="2"/>
    </font>
    <font>
      <sz val="10"/>
      <name val="Swis721 LtCn BT"/>
      <family val="2"/>
    </font>
    <font>
      <b/>
      <sz val="11"/>
      <color theme="1"/>
      <name val="Swis721 LtCn BT"/>
      <family val="2"/>
    </font>
    <font>
      <u/>
      <sz val="10"/>
      <color theme="10"/>
      <name val="Arial"/>
      <family val="2"/>
    </font>
    <font>
      <u/>
      <sz val="10"/>
      <color theme="11"/>
      <name val="Arial"/>
      <family val="2"/>
    </font>
    <font>
      <b/>
      <sz val="10"/>
      <name val="Swis721 LtCn BT"/>
      <family val="2"/>
    </font>
    <font>
      <b/>
      <sz val="9"/>
      <name val="Swis721 LtCn BT"/>
      <family val="2"/>
    </font>
    <font>
      <u/>
      <sz val="11"/>
      <color theme="10"/>
      <name val="Calibri"/>
      <family val="2"/>
      <scheme val="minor"/>
    </font>
    <font>
      <sz val="11"/>
      <color rgb="FF000000"/>
      <name val="Calibri"/>
      <family val="2"/>
    </font>
    <font>
      <b/>
      <sz val="12"/>
      <name val="Arial"/>
      <family val="2"/>
    </font>
    <font>
      <sz val="11"/>
      <name val="Arial"/>
      <family val="2"/>
    </font>
    <font>
      <b/>
      <sz val="11"/>
      <name val="Swis721 LtCn BT"/>
      <family val="2"/>
    </font>
    <font>
      <sz val="11"/>
      <name val="Swis721 LtCn BT"/>
      <family val="2"/>
    </font>
    <font>
      <sz val="10"/>
      <color theme="1"/>
      <name val="Arial"/>
      <family val="2"/>
    </font>
    <font>
      <sz val="10.5"/>
      <color theme="1"/>
      <name val="Arial"/>
      <family val="2"/>
    </font>
    <font>
      <b/>
      <sz val="11.5"/>
      <color indexed="8"/>
      <name val="Swis721 LtCn BT"/>
      <family val="2"/>
    </font>
    <font>
      <b/>
      <sz val="11"/>
      <name val="Century Gothic"/>
      <family val="2"/>
    </font>
    <font>
      <sz val="11"/>
      <name val="Century Gothic"/>
      <family val="2"/>
    </font>
    <font>
      <sz val="10"/>
      <name val="Century Gothic"/>
      <family val="2"/>
    </font>
    <font>
      <sz val="10"/>
      <name val="Arial"/>
      <family val="2"/>
    </font>
    <font>
      <sz val="10"/>
      <name val="Arial"/>
      <family val="2"/>
    </font>
    <font>
      <sz val="8"/>
      <name val="Arial"/>
      <family val="2"/>
    </font>
    <font>
      <sz val="10"/>
      <color rgb="FF000000"/>
      <name val="Arial"/>
      <family val="2"/>
    </font>
    <font>
      <sz val="10"/>
      <color rgb="FF000000"/>
      <name val="Arial"/>
      <family val="2"/>
    </font>
    <font>
      <b/>
      <sz val="11"/>
      <color indexed="9"/>
      <name val="Swis721 LtCn BT"/>
      <family val="2"/>
    </font>
    <font>
      <b/>
      <sz val="16"/>
      <color indexed="9"/>
      <name val="Swis721 LtCn BT"/>
      <family val="2"/>
    </font>
    <font>
      <b/>
      <sz val="10"/>
      <color indexed="9"/>
      <name val="Swis721 LtCn BT"/>
      <family val="2"/>
    </font>
    <font>
      <sz val="11"/>
      <color theme="1"/>
      <name val="Arial"/>
      <family val="2"/>
    </font>
    <font>
      <sz val="20"/>
      <name val="Calibri"/>
      <family val="2"/>
      <scheme val="minor"/>
    </font>
    <font>
      <b/>
      <sz val="11.5"/>
      <name val="Swis721 LtCn BT"/>
      <family val="2"/>
    </font>
    <font>
      <sz val="12"/>
      <name val="Times New Roman"/>
      <family val="1"/>
    </font>
    <font>
      <u/>
      <sz val="12"/>
      <color theme="10"/>
      <name val="Times New Roman"/>
      <family val="1"/>
    </font>
    <font>
      <u/>
      <sz val="12"/>
      <name val="Times New Roman"/>
      <family val="1"/>
    </font>
    <font>
      <sz val="18"/>
      <name val="Times New Roman"/>
      <family val="1"/>
    </font>
    <font>
      <b/>
      <u/>
      <sz val="14"/>
      <name val="Times New Roman"/>
      <family val="1"/>
    </font>
    <font>
      <u/>
      <sz val="14"/>
      <color theme="10"/>
      <name val="Times New Roman"/>
      <family val="1"/>
    </font>
    <font>
      <u/>
      <sz val="14"/>
      <name val="Times New Roman"/>
      <family val="1"/>
    </font>
    <font>
      <sz val="14"/>
      <name val="Times New Roman"/>
      <family val="1"/>
    </font>
    <font>
      <b/>
      <sz val="14"/>
      <name val="Times New Roman"/>
      <family val="1"/>
    </font>
    <font>
      <b/>
      <sz val="14"/>
      <color indexed="8"/>
      <name val="Times New Roman"/>
      <family val="1"/>
    </font>
    <font>
      <sz val="26"/>
      <name val="Times New Roman"/>
      <family val="1"/>
    </font>
    <font>
      <b/>
      <sz val="14"/>
      <color theme="1"/>
      <name val="Times New Roman"/>
      <family val="1"/>
    </font>
    <font>
      <sz val="14"/>
      <color rgb="FFFF0000"/>
      <name val="Times New Roman"/>
      <family val="1"/>
    </font>
    <font>
      <b/>
      <sz val="14"/>
      <color rgb="FFFF0000"/>
      <name val="Times New Roman"/>
      <family val="1"/>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63CB7E"/>
        <bgColor indexed="64"/>
      </patternFill>
    </fill>
    <fill>
      <patternFill patternType="solid">
        <fgColor theme="6" tint="0.39997558519241921"/>
        <bgColor indexed="8"/>
      </patternFill>
    </fill>
    <fill>
      <patternFill patternType="solid">
        <fgColor indexed="57"/>
        <bgColor indexed="64"/>
      </patternFill>
    </fill>
    <fill>
      <patternFill patternType="solid">
        <fgColor indexed="9"/>
        <bgColor indexed="64"/>
      </patternFill>
    </fill>
  </fills>
  <borders count="43">
    <border>
      <left/>
      <right/>
      <top/>
      <bottom/>
      <diagonal/>
    </border>
    <border>
      <left/>
      <right style="double">
        <color auto="1"/>
      </right>
      <top/>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style="double">
        <color auto="1"/>
      </left>
      <right/>
      <top/>
      <bottom/>
      <diagonal/>
    </border>
    <border>
      <left style="medium">
        <color auto="1"/>
      </left>
      <right/>
      <top style="double">
        <color auto="1"/>
      </top>
      <bottom style="double">
        <color auto="1"/>
      </bottom>
      <diagonal/>
    </border>
    <border>
      <left style="double">
        <color auto="1"/>
      </left>
      <right/>
      <top style="double">
        <color auto="1"/>
      </top>
      <bottom style="medium">
        <color auto="1"/>
      </bottom>
      <diagonal/>
    </border>
    <border>
      <left style="double">
        <color auto="1"/>
      </left>
      <right style="double">
        <color auto="1"/>
      </right>
      <top style="double">
        <color auto="1"/>
      </top>
      <bottom style="double">
        <color auto="1"/>
      </bottom>
      <diagonal/>
    </border>
    <border>
      <left style="thin">
        <color auto="1"/>
      </left>
      <right style="thin">
        <color auto="1"/>
      </right>
      <top/>
      <bottom style="double">
        <color auto="1"/>
      </bottom>
      <diagonal/>
    </border>
    <border>
      <left style="double">
        <color auto="1"/>
      </left>
      <right style="medium">
        <color auto="1"/>
      </right>
      <top style="medium">
        <color auto="1"/>
      </top>
      <bottom style="double">
        <color auto="1"/>
      </bottom>
      <diagonal/>
    </border>
    <border>
      <left style="medium">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medium">
        <color auto="1"/>
      </right>
      <top/>
      <bottom style="double">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double">
        <color auto="1"/>
      </left>
      <right/>
      <top style="hair">
        <color auto="1"/>
      </top>
      <bottom style="medium">
        <color auto="1"/>
      </bottom>
      <diagonal/>
    </border>
    <border>
      <left style="medium">
        <color auto="1"/>
      </left>
      <right style="medium">
        <color indexed="64"/>
      </right>
      <top/>
      <bottom style="double">
        <color auto="1"/>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double">
        <color auto="1"/>
      </left>
      <right style="medium">
        <color auto="1"/>
      </right>
      <top style="double">
        <color auto="1"/>
      </top>
      <bottom/>
      <diagonal/>
    </border>
    <border>
      <left/>
      <right/>
      <top style="hair">
        <color auto="1"/>
      </top>
      <bottom style="medium">
        <color auto="1"/>
      </bottom>
      <diagonal/>
    </border>
    <border>
      <left/>
      <right style="medium">
        <color auto="1"/>
      </right>
      <top/>
      <bottom style="double">
        <color auto="1"/>
      </bottom>
      <diagonal/>
    </border>
    <border>
      <left/>
      <right style="medium">
        <color auto="1"/>
      </right>
      <top style="double">
        <color auto="1"/>
      </top>
      <bottom/>
      <diagonal/>
    </border>
    <border>
      <left style="double">
        <color auto="1"/>
      </left>
      <right style="double">
        <color auto="1"/>
      </right>
      <top/>
      <bottom style="double">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44">
    <xf numFmtId="0" fontId="0" fillId="0" borderId="0"/>
    <xf numFmtId="167" fontId="33"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168" fontId="3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5" fillId="0" borderId="0" applyFont="0" applyFill="0" applyBorder="0" applyAlignment="0" applyProtection="0"/>
    <xf numFmtId="0" fontId="35" fillId="0" borderId="0"/>
    <xf numFmtId="0" fontId="34" fillId="0" borderId="0"/>
    <xf numFmtId="0" fontId="37" fillId="0" borderId="0"/>
    <xf numFmtId="9" fontId="36" fillId="0" borderId="0" applyFont="0" applyFill="0" applyBorder="0" applyAlignment="0" applyProtection="0"/>
    <xf numFmtId="9" fontId="35" fillId="0" borderId="0" applyFont="0" applyFill="0" applyBorder="0" applyAlignment="0" applyProtection="0"/>
    <xf numFmtId="0" fontId="34" fillId="0" borderId="0"/>
    <xf numFmtId="167" fontId="33" fillId="0" borderId="0" applyFont="0" applyFill="0" applyBorder="0" applyAlignment="0" applyProtection="0"/>
    <xf numFmtId="0" fontId="32" fillId="0" borderId="0"/>
    <xf numFmtId="44" fontId="33" fillId="0" borderId="0" applyFont="0" applyFill="0" applyBorder="0" applyAlignment="0" applyProtection="0"/>
    <xf numFmtId="0" fontId="34" fillId="0" borderId="0"/>
    <xf numFmtId="169" fontId="34" fillId="0" borderId="0" applyFont="0" applyFill="0" applyBorder="0" applyAlignment="0" applyProtection="0"/>
    <xf numFmtId="169" fontId="32"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2" fillId="0" borderId="0"/>
    <xf numFmtId="0" fontId="34" fillId="0" borderId="0"/>
    <xf numFmtId="0" fontId="34" fillId="0" borderId="0"/>
    <xf numFmtId="171" fontId="34" fillId="0" borderId="0"/>
    <xf numFmtId="0" fontId="34" fillId="0" borderId="0"/>
    <xf numFmtId="0" fontId="34" fillId="0" borderId="0"/>
    <xf numFmtId="0" fontId="32" fillId="0" borderId="0"/>
    <xf numFmtId="9" fontId="34" fillId="0" borderId="0" applyFont="0" applyFill="0" applyBorder="0" applyAlignment="0" applyProtection="0"/>
    <xf numFmtId="0" fontId="42" fillId="0" borderId="0" applyNumberFormat="0" applyFill="0" applyBorder="0" applyAlignment="0" applyProtection="0"/>
    <xf numFmtId="9" fontId="34" fillId="0" borderId="0" applyFont="0" applyFill="0" applyBorder="0" applyAlignment="0" applyProtection="0"/>
    <xf numFmtId="0" fontId="31" fillId="0" borderId="0"/>
    <xf numFmtId="168" fontId="31" fillId="0" borderId="0" applyFont="0" applyFill="0" applyBorder="0" applyAlignment="0" applyProtection="0"/>
    <xf numFmtId="9" fontId="31" fillId="0" borderId="0" applyFont="0" applyFill="0" applyBorder="0" applyAlignment="0" applyProtection="0"/>
    <xf numFmtId="0" fontId="41" fillId="0" borderId="0" applyNumberFormat="0" applyFill="0" applyBorder="0" applyAlignment="0" applyProtection="0"/>
    <xf numFmtId="0" fontId="30" fillId="0" borderId="0"/>
    <xf numFmtId="168" fontId="30" fillId="0" borderId="0" applyFont="0" applyFill="0" applyBorder="0" applyAlignment="0" applyProtection="0"/>
    <xf numFmtId="9" fontId="30" fillId="0" borderId="0" applyFont="0" applyFill="0" applyBorder="0" applyAlignment="0" applyProtection="0"/>
    <xf numFmtId="0" fontId="42" fillId="0" borderId="0" applyNumberFormat="0" applyFill="0" applyBorder="0" applyAlignment="0" applyProtection="0"/>
    <xf numFmtId="9" fontId="34" fillId="0" borderId="0" applyFont="0" applyFill="0" applyBorder="0" applyAlignment="0" applyProtection="0"/>
    <xf numFmtId="0" fontId="29" fillId="0" borderId="0"/>
    <xf numFmtId="168" fontId="29" fillId="0" borderId="0" applyFont="0" applyFill="0" applyBorder="0" applyAlignment="0" applyProtection="0"/>
    <xf numFmtId="0" fontId="45" fillId="0" borderId="0" applyNumberFormat="0" applyFill="0" applyBorder="0" applyAlignment="0" applyProtection="0"/>
    <xf numFmtId="0" fontId="28" fillId="0" borderId="0"/>
    <xf numFmtId="166" fontId="34" fillId="0" borderId="0" applyFont="0" applyFill="0" applyBorder="0" applyAlignment="0" applyProtection="0"/>
    <xf numFmtId="0" fontId="46" fillId="0" borderId="0"/>
    <xf numFmtId="0" fontId="34" fillId="0" borderId="0"/>
    <xf numFmtId="0" fontId="34" fillId="0" borderId="0"/>
    <xf numFmtId="173" fontId="27" fillId="0" borderId="0" applyFont="0" applyFill="0" applyBorder="0" applyAlignment="0" applyProtection="0"/>
    <xf numFmtId="0" fontId="34" fillId="0" borderId="0"/>
    <xf numFmtId="170" fontId="34" fillId="0" borderId="0" applyFont="0" applyFill="0" applyBorder="0" applyAlignment="0" applyProtection="0"/>
    <xf numFmtId="0" fontId="26" fillId="0" borderId="0"/>
    <xf numFmtId="0" fontId="26" fillId="0" borderId="0"/>
    <xf numFmtId="0" fontId="47" fillId="0" borderId="0"/>
    <xf numFmtId="0" fontId="34" fillId="0" borderId="0"/>
    <xf numFmtId="43" fontId="26" fillId="0" borderId="0" applyFont="0" applyFill="0" applyBorder="0" applyAlignment="0" applyProtection="0"/>
    <xf numFmtId="166" fontId="26" fillId="0" borderId="0" applyFont="0" applyFill="0" applyBorder="0" applyAlignment="0" applyProtection="0"/>
    <xf numFmtId="0" fontId="26" fillId="0" borderId="0"/>
    <xf numFmtId="168" fontId="26" fillId="0" borderId="0" applyFont="0" applyFill="0" applyBorder="0" applyAlignment="0" applyProtection="0"/>
    <xf numFmtId="9" fontId="26" fillId="0" borderId="0" applyFont="0" applyFill="0" applyBorder="0" applyAlignment="0" applyProtection="0"/>
    <xf numFmtId="0" fontId="34" fillId="0" borderId="0"/>
    <xf numFmtId="0" fontId="34" fillId="0" borderId="0"/>
    <xf numFmtId="177" fontId="25" fillId="0" borderId="0" applyFont="0" applyFill="0" applyBorder="0" applyAlignment="0" applyProtection="0"/>
    <xf numFmtId="9" fontId="25" fillId="0" borderId="0" applyFont="0" applyFill="0" applyBorder="0" applyAlignment="0" applyProtection="0"/>
    <xf numFmtId="173" fontId="25" fillId="0" borderId="0" applyFont="0" applyFill="0" applyBorder="0" applyAlignment="0" applyProtection="0"/>
    <xf numFmtId="0" fontId="25" fillId="0" borderId="0"/>
    <xf numFmtId="167" fontId="34" fillId="0" borderId="0" applyFont="0" applyFill="0" applyBorder="0" applyAlignment="0" applyProtection="0"/>
    <xf numFmtId="0" fontId="24" fillId="0" borderId="0"/>
    <xf numFmtId="0" fontId="23" fillId="0" borderId="0"/>
    <xf numFmtId="0" fontId="34" fillId="0" borderId="0"/>
    <xf numFmtId="0" fontId="22" fillId="0" borderId="0"/>
    <xf numFmtId="164" fontId="22" fillId="0" borderId="0" applyFont="0" applyFill="0" applyBorder="0" applyAlignment="0" applyProtection="0"/>
    <xf numFmtId="9" fontId="22" fillId="0" borderId="0" applyFont="0" applyFill="0" applyBorder="0" applyAlignment="0" applyProtection="0"/>
    <xf numFmtId="0" fontId="21" fillId="0" borderId="0"/>
    <xf numFmtId="178" fontId="57"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168" fontId="20" fillId="0" borderId="0" applyFont="0" applyFill="0" applyBorder="0" applyAlignment="0" applyProtection="0"/>
    <xf numFmtId="9" fontId="20" fillId="0" borderId="0" applyFont="0" applyFill="0" applyBorder="0" applyAlignment="0" applyProtection="0"/>
    <xf numFmtId="0" fontId="19" fillId="0" borderId="0"/>
    <xf numFmtId="165" fontId="34" fillId="0" borderId="0" applyFont="0" applyFill="0" applyBorder="0" applyAlignment="0" applyProtection="0"/>
    <xf numFmtId="0" fontId="34" fillId="0" borderId="0"/>
    <xf numFmtId="0" fontId="18" fillId="0" borderId="0"/>
    <xf numFmtId="0" fontId="58" fillId="0" borderId="0"/>
    <xf numFmtId="167" fontId="58" fillId="0" borderId="0" applyFont="0" applyFill="0" applyBorder="0" applyAlignment="0" applyProtection="0"/>
    <xf numFmtId="0" fontId="17" fillId="0" borderId="0"/>
    <xf numFmtId="0" fontId="16" fillId="0" borderId="0"/>
    <xf numFmtId="164" fontId="16" fillId="0" borderId="0" applyFont="0" applyFill="0" applyBorder="0" applyAlignment="0" applyProtection="0"/>
    <xf numFmtId="179" fontId="16" fillId="0" borderId="0" applyFont="0" applyFill="0" applyBorder="0" applyAlignment="0" applyProtection="0"/>
    <xf numFmtId="0" fontId="15" fillId="0" borderId="0"/>
    <xf numFmtId="164" fontId="15" fillId="0" borderId="0" applyFont="0" applyFill="0" applyBorder="0" applyAlignment="0" applyProtection="0"/>
    <xf numFmtId="179" fontId="15" fillId="0" borderId="0" applyFont="0" applyFill="0" applyBorder="0" applyAlignment="0" applyProtection="0"/>
    <xf numFmtId="0" fontId="14" fillId="0" borderId="0"/>
    <xf numFmtId="167" fontId="34" fillId="0" borderId="0" applyFont="0" applyFill="0" applyBorder="0" applyAlignment="0" applyProtection="0"/>
    <xf numFmtId="0" fontId="13" fillId="0" borderId="0"/>
    <xf numFmtId="165" fontId="13"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8" fontId="12" fillId="0" borderId="0" applyFont="0" applyFill="0" applyBorder="0" applyAlignment="0" applyProtection="0"/>
    <xf numFmtId="9" fontId="12" fillId="0" borderId="0" applyFont="0" applyFill="0" applyBorder="0" applyAlignment="0" applyProtection="0"/>
    <xf numFmtId="0" fontId="11" fillId="0" borderId="0"/>
    <xf numFmtId="164" fontId="11" fillId="0" borderId="0" applyFont="0" applyFill="0" applyBorder="0" applyAlignment="0" applyProtection="0"/>
    <xf numFmtId="0" fontId="11" fillId="0" borderId="0"/>
    <xf numFmtId="164" fontId="11" fillId="0" borderId="0" applyFont="0" applyFill="0" applyBorder="0" applyAlignment="0" applyProtection="0"/>
    <xf numFmtId="0" fontId="60" fillId="0" borderId="0"/>
    <xf numFmtId="0" fontId="61" fillId="0" borderId="0"/>
    <xf numFmtId="0" fontId="10" fillId="0" borderId="0"/>
    <xf numFmtId="164" fontId="10" fillId="0" borderId="0" applyFont="0" applyFill="0" applyBorder="0" applyAlignment="0" applyProtection="0"/>
    <xf numFmtId="0" fontId="9" fillId="0" borderId="0"/>
    <xf numFmtId="164" fontId="9" fillId="0" borderId="0" applyFont="0" applyFill="0" applyBorder="0" applyAlignment="0" applyProtection="0"/>
    <xf numFmtId="0" fontId="8" fillId="0" borderId="0"/>
    <xf numFmtId="164" fontId="8" fillId="0" borderId="0" applyFont="0" applyFill="0" applyBorder="0" applyAlignment="0" applyProtection="0"/>
    <xf numFmtId="164" fontId="65" fillId="0" borderId="0" applyFont="0" applyFill="0" applyBorder="0" applyAlignment="0" applyProtection="0"/>
    <xf numFmtId="9" fontId="8"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43" fontId="34" fillId="0" borderId="0" applyFont="0" applyFill="0" applyBorder="0" applyAlignment="0" applyProtection="0"/>
    <xf numFmtId="170" fontId="34" fillId="0" borderId="0" applyFont="0" applyFill="0" applyBorder="0" applyAlignment="0" applyProtection="0"/>
    <xf numFmtId="166" fontId="34" fillId="0" borderId="0" applyFont="0" applyFill="0" applyBorder="0" applyAlignment="0" applyProtection="0"/>
    <xf numFmtId="44" fontId="34" fillId="0" borderId="0" applyFont="0" applyFill="0" applyBorder="0" applyAlignment="0" applyProtection="0"/>
    <xf numFmtId="166" fontId="34" fillId="0" borderId="0" applyFont="0" applyFill="0" applyBorder="0" applyAlignment="0" applyProtection="0"/>
    <xf numFmtId="170" fontId="34" fillId="0" borderId="0" applyFont="0" applyFill="0" applyBorder="0" applyAlignment="0" applyProtection="0"/>
    <xf numFmtId="182" fontId="34" fillId="0" borderId="0" applyFill="0" applyBorder="0" applyAlignment="0" applyProtection="0"/>
    <xf numFmtId="9" fontId="3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143">
    <xf numFmtId="0" fontId="0" fillId="0" borderId="0" xfId="0"/>
    <xf numFmtId="0" fontId="39" fillId="0" borderId="0" xfId="0" applyFont="1"/>
    <xf numFmtId="0" fontId="52" fillId="0" borderId="0" xfId="0" applyFont="1" applyAlignment="1">
      <alignment horizontal="center" vertical="center"/>
    </xf>
    <xf numFmtId="0" fontId="40" fillId="7" borderId="21" xfId="0" applyFont="1" applyFill="1" applyBorder="1" applyAlignment="1">
      <alignment horizontal="center" vertical="center"/>
    </xf>
    <xf numFmtId="0" fontId="51" fillId="0" borderId="0" xfId="0" applyFont="1"/>
    <xf numFmtId="0" fontId="54" fillId="5" borderId="2" xfId="63" applyFont="1" applyFill="1" applyBorder="1" applyAlignment="1">
      <alignment horizontal="center" vertical="center" wrapText="1"/>
    </xf>
    <xf numFmtId="0" fontId="55" fillId="5" borderId="2" xfId="0" applyFont="1" applyFill="1" applyBorder="1" applyAlignment="1" applyProtection="1">
      <alignment horizontal="center" vertical="center"/>
      <protection locked="0"/>
    </xf>
    <xf numFmtId="175" fontId="55" fillId="5" borderId="2" xfId="63" applyNumberFormat="1" applyFont="1" applyFill="1" applyBorder="1" applyAlignment="1">
      <alignment horizontal="center" vertical="center"/>
    </xf>
    <xf numFmtId="175" fontId="55" fillId="5" borderId="4" xfId="0" applyNumberFormat="1" applyFont="1" applyFill="1" applyBorder="1" applyAlignment="1">
      <alignment horizontal="center" vertical="center"/>
    </xf>
    <xf numFmtId="0" fontId="56" fillId="0" borderId="0" xfId="0" applyFont="1" applyAlignment="1">
      <alignment horizontal="center" vertical="center"/>
    </xf>
    <xf numFmtId="0" fontId="34" fillId="2" borderId="0" xfId="0" applyFont="1" applyFill="1"/>
    <xf numFmtId="0" fontId="48" fillId="0" borderId="0" xfId="0" applyFont="1"/>
    <xf numFmtId="0" fontId="47" fillId="0" borderId="0" xfId="0" applyFont="1"/>
    <xf numFmtId="0" fontId="50" fillId="0" borderId="0" xfId="0" applyFont="1"/>
    <xf numFmtId="0" fontId="48" fillId="0" borderId="0" xfId="0" applyFont="1" applyAlignment="1">
      <alignment wrapText="1"/>
    </xf>
    <xf numFmtId="174" fontId="55" fillId="5" borderId="3" xfId="0" applyNumberFormat="1" applyFont="1" applyFill="1" applyBorder="1" applyAlignment="1" applyProtection="1">
      <alignment horizontal="center" vertical="center"/>
      <protection locked="0"/>
    </xf>
    <xf numFmtId="0" fontId="34" fillId="0" borderId="0" xfId="0" applyFont="1"/>
    <xf numFmtId="0" fontId="43" fillId="0" borderId="33" xfId="0" applyFont="1" applyBorder="1" applyAlignment="1">
      <alignment horizontal="center" vertical="center"/>
    </xf>
    <xf numFmtId="0" fontId="43" fillId="0" borderId="33" xfId="0" applyFont="1" applyBorder="1" applyAlignment="1">
      <alignment horizontal="center" vertical="center" wrapText="1"/>
    </xf>
    <xf numFmtId="0" fontId="34" fillId="10" borderId="0" xfId="0" applyFont="1" applyFill="1"/>
    <xf numFmtId="0" fontId="43" fillId="0" borderId="33" xfId="0" applyFont="1" applyBorder="1"/>
    <xf numFmtId="0" fontId="43" fillId="0" borderId="33" xfId="0" applyFont="1" applyBorder="1" applyAlignment="1">
      <alignment horizontal="centerContinuous"/>
    </xf>
    <xf numFmtId="0" fontId="39" fillId="0" borderId="33" xfId="0" applyFont="1" applyBorder="1" applyAlignment="1">
      <alignment vertical="top" wrapText="1"/>
    </xf>
    <xf numFmtId="0" fontId="39" fillId="0" borderId="33" xfId="0" applyFont="1" applyBorder="1" applyAlignment="1">
      <alignment horizontal="center" vertical="top"/>
    </xf>
    <xf numFmtId="181" fontId="39" fillId="0" borderId="33" xfId="0" applyNumberFormat="1" applyFont="1" applyBorder="1" applyAlignment="1">
      <alignment horizontal="center" vertical="top"/>
    </xf>
    <xf numFmtId="176" fontId="39" fillId="0" borderId="33" xfId="0" applyNumberFormat="1" applyFont="1" applyBorder="1" applyAlignment="1">
      <alignment horizontal="right" vertical="top"/>
    </xf>
    <xf numFmtId="0" fontId="34" fillId="0" borderId="0" xfId="0" applyFont="1" applyAlignment="1">
      <alignment vertical="top"/>
    </xf>
    <xf numFmtId="0" fontId="43" fillId="0" borderId="33" xfId="0" applyFont="1" applyBorder="1" applyAlignment="1">
      <alignment horizontal="right" vertical="top"/>
    </xf>
    <xf numFmtId="180" fontId="39" fillId="0" borderId="33" xfId="0" applyNumberFormat="1" applyFont="1" applyBorder="1" applyAlignment="1">
      <alignment horizontal="right" vertical="top"/>
    </xf>
    <xf numFmtId="0" fontId="39" fillId="0" borderId="33" xfId="0" applyFont="1" applyBorder="1" applyAlignment="1">
      <alignment horizontal="right" vertical="top"/>
    </xf>
    <xf numFmtId="176" fontId="43" fillId="0" borderId="33" xfId="0" applyNumberFormat="1" applyFont="1" applyBorder="1" applyAlignment="1">
      <alignment horizontal="right" vertical="top"/>
    </xf>
    <xf numFmtId="0" fontId="34" fillId="0" borderId="0" xfId="0" applyFont="1" applyAlignment="1">
      <alignment horizontal="right" vertical="top"/>
    </xf>
    <xf numFmtId="0" fontId="43" fillId="9" borderId="33" xfId="0" applyFont="1" applyFill="1" applyBorder="1" applyAlignment="1">
      <alignment horizontal="left"/>
    </xf>
    <xf numFmtId="180" fontId="39" fillId="9" borderId="33" xfId="0" applyNumberFormat="1" applyFont="1" applyFill="1" applyBorder="1" applyAlignment="1">
      <alignment horizontal="centerContinuous"/>
    </xf>
    <xf numFmtId="0" fontId="39" fillId="9" borderId="33" xfId="0" applyFont="1" applyFill="1" applyBorder="1" applyAlignment="1">
      <alignment horizontal="left"/>
    </xf>
    <xf numFmtId="0" fontId="39" fillId="9" borderId="33" xfId="0" applyFont="1" applyFill="1" applyBorder="1" applyAlignment="1">
      <alignment horizontal="right"/>
    </xf>
    <xf numFmtId="176" fontId="39" fillId="9" borderId="33" xfId="0" applyNumberFormat="1" applyFont="1" applyFill="1" applyBorder="1" applyAlignment="1">
      <alignment vertical="center"/>
    </xf>
    <xf numFmtId="49" fontId="53" fillId="8" borderId="34" xfId="2" applyNumberFormat="1" applyFont="1" applyFill="1" applyBorder="1" applyAlignment="1" applyProtection="1">
      <alignment horizontal="center" vertical="center" wrapText="1"/>
      <protection locked="0"/>
    </xf>
    <xf numFmtId="0" fontId="40" fillId="7" borderId="14" xfId="0" applyFont="1" applyFill="1" applyBorder="1" applyAlignment="1">
      <alignment vertical="center"/>
    </xf>
    <xf numFmtId="0" fontId="40" fillId="7" borderId="16" xfId="0" applyFont="1" applyFill="1" applyBorder="1" applyAlignment="1">
      <alignment vertical="center"/>
    </xf>
    <xf numFmtId="0" fontId="49" fillId="7" borderId="16" xfId="0" applyFont="1" applyFill="1" applyBorder="1" applyAlignment="1">
      <alignment vertical="center"/>
    </xf>
    <xf numFmtId="0" fontId="49" fillId="7" borderId="36" xfId="0" applyFont="1" applyFill="1" applyBorder="1" applyAlignment="1">
      <alignment horizontal="center" vertical="center"/>
    </xf>
    <xf numFmtId="49" fontId="67" fillId="8" borderId="37" xfId="2" applyNumberFormat="1" applyFont="1" applyFill="1" applyBorder="1" applyAlignment="1" applyProtection="1">
      <alignment horizontal="center" vertical="center" wrapText="1"/>
      <protection locked="0"/>
    </xf>
    <xf numFmtId="0" fontId="34" fillId="0" borderId="0" xfId="0" applyFont="1" applyAlignment="1">
      <alignment wrapText="1"/>
    </xf>
    <xf numFmtId="0" fontId="38" fillId="7" borderId="27" xfId="0" applyFont="1" applyFill="1" applyBorder="1" applyAlignment="1">
      <alignment horizontal="center" vertical="center" wrapText="1"/>
    </xf>
    <xf numFmtId="175" fontId="48" fillId="0" borderId="0" xfId="0" applyNumberFormat="1" applyFont="1"/>
    <xf numFmtId="0" fontId="40" fillId="7" borderId="36" xfId="0" applyFont="1" applyFill="1" applyBorder="1" applyAlignment="1">
      <alignment horizontal="center" vertical="center"/>
    </xf>
    <xf numFmtId="49" fontId="53" fillId="8" borderId="37" xfId="2" applyNumberFormat="1" applyFont="1" applyFill="1" applyBorder="1" applyAlignment="1" applyProtection="1">
      <alignment horizontal="center" vertical="center" wrapText="1"/>
      <protection locked="0"/>
    </xf>
    <xf numFmtId="0" fontId="49" fillId="7" borderId="21" xfId="0" applyFont="1" applyFill="1" applyBorder="1" applyAlignment="1">
      <alignment horizontal="center" vertical="center"/>
    </xf>
    <xf numFmtId="49" fontId="67" fillId="8" borderId="34" xfId="2" applyNumberFormat="1" applyFont="1" applyFill="1" applyBorder="1" applyAlignment="1" applyProtection="1">
      <alignment horizontal="center" vertical="center" wrapText="1"/>
      <protection locked="0"/>
    </xf>
    <xf numFmtId="0" fontId="43" fillId="0" borderId="0" xfId="0" applyFont="1"/>
    <xf numFmtId="0" fontId="49" fillId="0" borderId="0" xfId="0" applyFont="1"/>
    <xf numFmtId="0" fontId="68" fillId="5" borderId="42" xfId="0" applyFont="1" applyFill="1" applyBorder="1"/>
    <xf numFmtId="0" fontId="68" fillId="0" borderId="42" xfId="0" applyFont="1" applyBorder="1"/>
    <xf numFmtId="0" fontId="69" fillId="2" borderId="42" xfId="37" applyFont="1" applyFill="1" applyBorder="1" applyAlignment="1" applyProtection="1">
      <alignment horizontal="center" vertical="center"/>
      <protection locked="0"/>
    </xf>
    <xf numFmtId="0" fontId="70" fillId="2" borderId="42" xfId="37" applyFont="1" applyFill="1" applyBorder="1" applyAlignment="1" applyProtection="1">
      <alignment horizontal="center" vertical="center"/>
      <protection locked="0"/>
    </xf>
    <xf numFmtId="2" fontId="69" fillId="2" borderId="42" xfId="37" applyNumberFormat="1" applyFont="1" applyFill="1" applyBorder="1" applyAlignment="1" applyProtection="1">
      <alignment horizontal="center" vertical="center"/>
      <protection locked="0"/>
    </xf>
    <xf numFmtId="2" fontId="70" fillId="2" borderId="42" xfId="37" applyNumberFormat="1" applyFont="1" applyFill="1" applyBorder="1" applyAlignment="1" applyProtection="1">
      <alignment horizontal="center" vertical="center"/>
      <protection locked="0"/>
    </xf>
    <xf numFmtId="0" fontId="72" fillId="3" borderId="16" xfId="37" applyFont="1" applyFill="1" applyBorder="1" applyAlignment="1" applyProtection="1">
      <alignment horizontal="center" vertical="center"/>
      <protection locked="0"/>
    </xf>
    <xf numFmtId="0" fontId="73" fillId="3" borderId="12" xfId="37" applyFont="1" applyFill="1" applyBorder="1" applyAlignment="1" applyProtection="1">
      <alignment horizontal="center" vertical="center"/>
      <protection locked="0"/>
    </xf>
    <xf numFmtId="0" fontId="73" fillId="3" borderId="42" xfId="37" applyFont="1" applyFill="1" applyBorder="1" applyAlignment="1" applyProtection="1">
      <alignment horizontal="center" vertical="center"/>
      <protection locked="0"/>
    </xf>
    <xf numFmtId="0" fontId="74" fillId="3" borderId="4" xfId="37" applyFont="1" applyFill="1" applyBorder="1" applyAlignment="1" applyProtection="1">
      <alignment horizontal="center" vertical="center"/>
      <protection locked="0"/>
    </xf>
    <xf numFmtId="0" fontId="75" fillId="0" borderId="16" xfId="64" applyFont="1" applyBorder="1" applyAlignment="1">
      <alignment horizontal="justify" vertical="center" wrapText="1"/>
    </xf>
    <xf numFmtId="0" fontId="75" fillId="2" borderId="16" xfId="42" applyNumberFormat="1" applyFont="1" applyFill="1" applyBorder="1" applyAlignment="1">
      <alignment horizontal="center" vertical="center"/>
    </xf>
    <xf numFmtId="2" fontId="75" fillId="0" borderId="12" xfId="0" applyNumberFormat="1" applyFont="1" applyBorder="1" applyAlignment="1" applyProtection="1">
      <alignment horizontal="center" vertical="center"/>
      <protection locked="0"/>
    </xf>
    <xf numFmtId="172" fontId="75" fillId="2" borderId="16" xfId="0" applyNumberFormat="1" applyFont="1" applyFill="1" applyBorder="1" applyAlignment="1">
      <alignment horizontal="center" vertical="center"/>
    </xf>
    <xf numFmtId="2" fontId="75" fillId="2" borderId="12" xfId="0" applyNumberFormat="1" applyFont="1" applyFill="1" applyBorder="1" applyAlignment="1" applyProtection="1">
      <alignment horizontal="center" vertical="center"/>
      <protection locked="0"/>
    </xf>
    <xf numFmtId="0" fontId="75" fillId="0" borderId="16" xfId="42" applyNumberFormat="1" applyFont="1" applyFill="1" applyBorder="1" applyAlignment="1">
      <alignment horizontal="center" vertical="center"/>
    </xf>
    <xf numFmtId="49" fontId="76" fillId="8" borderId="16" xfId="2" applyNumberFormat="1" applyFont="1" applyFill="1" applyBorder="1" applyAlignment="1" applyProtection="1">
      <alignment horizontal="center" vertical="center" wrapText="1"/>
      <protection locked="0"/>
    </xf>
    <xf numFmtId="49" fontId="77" fillId="8" borderId="16" xfId="2" applyNumberFormat="1" applyFont="1" applyFill="1" applyBorder="1" applyAlignment="1" applyProtection="1">
      <alignment horizontal="center" vertical="center" wrapText="1"/>
      <protection locked="0"/>
    </xf>
    <xf numFmtId="49" fontId="77" fillId="8" borderId="38" xfId="2" applyNumberFormat="1" applyFont="1" applyFill="1" applyBorder="1" applyAlignment="1" applyProtection="1">
      <alignment horizontal="center" vertical="center" wrapText="1"/>
      <protection locked="0"/>
    </xf>
    <xf numFmtId="0" fontId="75" fillId="5" borderId="16" xfId="0" applyFont="1" applyFill="1" applyBorder="1" applyAlignment="1" applyProtection="1">
      <alignment horizontal="center" vertical="center"/>
      <protection locked="0"/>
    </xf>
    <xf numFmtId="174" fontId="75" fillId="5" borderId="12" xfId="0" applyNumberFormat="1" applyFont="1" applyFill="1" applyBorder="1" applyAlignment="1" applyProtection="1">
      <alignment horizontal="center" vertical="center"/>
      <protection locked="0"/>
    </xf>
    <xf numFmtId="175" fontId="75" fillId="5" borderId="16" xfId="63" applyNumberFormat="1" applyFont="1" applyFill="1" applyBorder="1" applyAlignment="1">
      <alignment horizontal="center" vertical="center"/>
    </xf>
    <xf numFmtId="175" fontId="75" fillId="5" borderId="16" xfId="0" applyNumberFormat="1" applyFont="1" applyFill="1" applyBorder="1" applyAlignment="1">
      <alignment horizontal="center" vertical="center"/>
    </xf>
    <xf numFmtId="0" fontId="73" fillId="3" borderId="16" xfId="37" applyFont="1" applyFill="1" applyBorder="1" applyAlignment="1" applyProtection="1">
      <alignment horizontal="center" vertical="center"/>
      <protection locked="0"/>
    </xf>
    <xf numFmtId="0" fontId="74" fillId="3" borderId="16" xfId="37" applyFont="1" applyFill="1" applyBorder="1" applyAlignment="1" applyProtection="1">
      <alignment horizontal="center" vertical="center"/>
      <protection locked="0"/>
    </xf>
    <xf numFmtId="2" fontId="72" fillId="3" borderId="16" xfId="37" applyNumberFormat="1" applyFont="1" applyFill="1" applyBorder="1" applyAlignment="1" applyProtection="1">
      <alignment horizontal="center" vertical="center"/>
      <protection locked="0"/>
    </xf>
    <xf numFmtId="2" fontId="73" fillId="3" borderId="16" xfId="37" applyNumberFormat="1" applyFont="1" applyFill="1" applyBorder="1" applyAlignment="1" applyProtection="1">
      <alignment horizontal="center" vertical="center"/>
      <protection locked="0"/>
    </xf>
    <xf numFmtId="0" fontId="76" fillId="5" borderId="16" xfId="0" applyFont="1" applyFill="1" applyBorder="1" applyAlignment="1" applyProtection="1">
      <alignment horizontal="center" vertical="center"/>
      <protection locked="0"/>
    </xf>
    <xf numFmtId="0" fontId="76" fillId="5" borderId="16" xfId="63" applyFont="1" applyFill="1" applyBorder="1" applyAlignment="1">
      <alignment horizontal="center" vertical="center" wrapText="1"/>
    </xf>
    <xf numFmtId="2" fontId="75" fillId="5" borderId="12" xfId="0" applyNumberFormat="1" applyFont="1" applyFill="1" applyBorder="1" applyAlignment="1" applyProtection="1">
      <alignment horizontal="center" vertical="center"/>
      <protection locked="0"/>
    </xf>
    <xf numFmtId="0" fontId="75" fillId="5" borderId="16" xfId="0" applyFont="1" applyFill="1" applyBorder="1" applyAlignment="1">
      <alignment vertical="center"/>
    </xf>
    <xf numFmtId="175" fontId="76" fillId="5" borderId="16" xfId="0" applyNumberFormat="1" applyFont="1" applyFill="1" applyBorder="1" applyAlignment="1">
      <alignment horizontal="center"/>
    </xf>
    <xf numFmtId="10" fontId="75" fillId="2" borderId="16" xfId="31" applyNumberFormat="1" applyFont="1" applyFill="1" applyBorder="1" applyAlignment="1">
      <alignment horizontal="center" vertical="center"/>
    </xf>
    <xf numFmtId="175" fontId="75" fillId="0" borderId="16" xfId="0" applyNumberFormat="1" applyFont="1" applyBorder="1" applyAlignment="1">
      <alignment horizontal="center"/>
    </xf>
    <xf numFmtId="9" fontId="76" fillId="5" borderId="16" xfId="31" applyFont="1" applyFill="1" applyBorder="1" applyAlignment="1">
      <alignment vertical="center"/>
    </xf>
    <xf numFmtId="175" fontId="75" fillId="6" borderId="16" xfId="63" applyNumberFormat="1" applyFont="1" applyFill="1" applyBorder="1" applyAlignment="1">
      <alignment horizontal="center" vertical="center"/>
    </xf>
    <xf numFmtId="0" fontId="76" fillId="4" borderId="18" xfId="0" applyFont="1" applyFill="1" applyBorder="1" applyAlignment="1">
      <alignment horizontal="center" vertical="center"/>
    </xf>
    <xf numFmtId="0" fontId="76" fillId="4" borderId="24" xfId="0" applyFont="1" applyFill="1" applyBorder="1" applyAlignment="1">
      <alignment horizontal="center" vertical="center"/>
    </xf>
    <xf numFmtId="0" fontId="76" fillId="4" borderId="24" xfId="0" applyFont="1" applyFill="1" applyBorder="1" applyAlignment="1">
      <alignment horizontal="center" vertical="center" wrapText="1"/>
    </xf>
    <xf numFmtId="0" fontId="76" fillId="4" borderId="25" xfId="0" applyFont="1" applyFill="1" applyBorder="1" applyAlignment="1">
      <alignment horizontal="center" vertical="center" wrapText="1"/>
    </xf>
    <xf numFmtId="0" fontId="76" fillId="4" borderId="19" xfId="0" applyFont="1" applyFill="1" applyBorder="1" applyAlignment="1">
      <alignment horizontal="center" vertical="center"/>
    </xf>
    <xf numFmtId="4" fontId="76" fillId="4" borderId="17" xfId="0" applyNumberFormat="1" applyFont="1" applyFill="1" applyBorder="1" applyAlignment="1">
      <alignment horizontal="center" vertical="center"/>
    </xf>
    <xf numFmtId="3" fontId="76" fillId="4" borderId="17" xfId="0" applyNumberFormat="1" applyFont="1" applyFill="1" applyBorder="1" applyAlignment="1">
      <alignment horizontal="center" vertical="center" wrapText="1"/>
    </xf>
    <xf numFmtId="3" fontId="76" fillId="4" borderId="20" xfId="0" applyNumberFormat="1" applyFont="1" applyFill="1" applyBorder="1" applyAlignment="1">
      <alignment horizontal="center" vertical="center" wrapText="1"/>
    </xf>
    <xf numFmtId="0" fontId="79" fillId="4" borderId="12" xfId="0" applyFont="1" applyFill="1" applyBorder="1" applyAlignment="1">
      <alignment vertical="center" wrapText="1"/>
    </xf>
    <xf numFmtId="0" fontId="79" fillId="4" borderId="3" xfId="0" applyFont="1" applyFill="1" applyBorder="1" applyAlignment="1">
      <alignment vertical="center" wrapText="1"/>
    </xf>
    <xf numFmtId="0" fontId="79" fillId="4" borderId="4" xfId="0" applyFont="1" applyFill="1" applyBorder="1" applyAlignment="1">
      <alignment vertical="center" wrapText="1"/>
    </xf>
    <xf numFmtId="1" fontId="72" fillId="3" borderId="16" xfId="37" applyNumberFormat="1" applyFont="1" applyFill="1" applyBorder="1" applyAlignment="1" applyProtection="1">
      <alignment horizontal="center" vertical="center"/>
      <protection locked="0"/>
    </xf>
    <xf numFmtId="0" fontId="75" fillId="2" borderId="16" xfId="64" applyFont="1" applyFill="1" applyBorder="1" applyAlignment="1">
      <alignment horizontal="justify" vertical="center" wrapText="1"/>
    </xf>
    <xf numFmtId="0" fontId="80" fillId="0" borderId="16" xfId="64" applyFont="1" applyBorder="1" applyAlignment="1">
      <alignment horizontal="justify" vertical="center" wrapText="1"/>
    </xf>
    <xf numFmtId="0" fontId="71" fillId="4" borderId="7" xfId="0" applyFont="1" applyFill="1" applyBorder="1" applyAlignment="1">
      <alignment horizontal="center" vertical="center" wrapText="1"/>
    </xf>
    <xf numFmtId="0" fontId="71" fillId="4" borderId="8" xfId="0" applyFont="1" applyFill="1" applyBorder="1" applyAlignment="1">
      <alignment horizontal="center" vertical="center" wrapText="1"/>
    </xf>
    <xf numFmtId="0" fontId="71" fillId="4" borderId="0" xfId="0" applyFont="1" applyFill="1" applyAlignment="1">
      <alignment horizontal="center" vertical="center" wrapText="1"/>
    </xf>
    <xf numFmtId="0" fontId="71" fillId="4" borderId="1" xfId="0" applyFont="1" applyFill="1" applyBorder="1" applyAlignment="1">
      <alignment horizontal="center" vertical="center" wrapText="1"/>
    </xf>
    <xf numFmtId="0" fontId="71" fillId="4" borderId="10" xfId="0" applyFont="1" applyFill="1" applyBorder="1" applyAlignment="1">
      <alignment horizontal="center" vertical="center" wrapText="1"/>
    </xf>
    <xf numFmtId="0" fontId="71" fillId="4" borderId="11" xfId="0" applyFont="1" applyFill="1" applyBorder="1" applyAlignment="1">
      <alignment horizontal="center" vertical="center" wrapText="1"/>
    </xf>
    <xf numFmtId="0" fontId="78" fillId="6" borderId="6" xfId="0" applyFont="1" applyFill="1" applyBorder="1" applyAlignment="1">
      <alignment horizontal="center" vertical="center" wrapText="1"/>
    </xf>
    <xf numFmtId="0" fontId="78" fillId="6" borderId="7" xfId="0" applyFont="1" applyFill="1" applyBorder="1" applyAlignment="1">
      <alignment horizontal="center" vertical="center" wrapText="1"/>
    </xf>
    <xf numFmtId="0" fontId="78" fillId="6" borderId="13" xfId="0" applyFont="1" applyFill="1" applyBorder="1" applyAlignment="1">
      <alignment horizontal="center" vertical="center" wrapText="1"/>
    </xf>
    <xf numFmtId="0" fontId="78" fillId="6" borderId="0" xfId="0" applyFont="1" applyFill="1" applyAlignment="1">
      <alignment horizontal="center" vertical="center" wrapText="1"/>
    </xf>
    <xf numFmtId="0" fontId="78" fillId="6" borderId="9" xfId="0" applyFont="1" applyFill="1" applyBorder="1" applyAlignment="1">
      <alignment horizontal="center" vertical="center" wrapText="1"/>
    </xf>
    <xf numFmtId="0" fontId="78" fillId="6" borderId="10" xfId="0" applyFont="1" applyFill="1" applyBorder="1" applyAlignment="1">
      <alignment horizontal="center" vertical="center" wrapText="1"/>
    </xf>
    <xf numFmtId="0" fontId="66" fillId="4" borderId="39" xfId="0" applyFont="1" applyFill="1" applyBorder="1" applyAlignment="1">
      <alignment horizontal="left" vertical="top" wrapText="1"/>
    </xf>
    <xf numFmtId="0" fontId="66" fillId="4" borderId="40" xfId="0" applyFont="1" applyFill="1" applyBorder="1" applyAlignment="1">
      <alignment horizontal="left" vertical="top"/>
    </xf>
    <xf numFmtId="0" fontId="66" fillId="4" borderId="41" xfId="0" applyFont="1" applyFill="1" applyBorder="1" applyAlignment="1">
      <alignment horizontal="left" vertical="top"/>
    </xf>
    <xf numFmtId="0" fontId="76" fillId="5" borderId="22" xfId="0" applyFont="1" applyFill="1" applyBorder="1" applyAlignment="1">
      <alignment horizontal="center" vertical="center"/>
    </xf>
    <xf numFmtId="0" fontId="76" fillId="5" borderId="23" xfId="0" applyFont="1" applyFill="1" applyBorder="1" applyAlignment="1">
      <alignment horizontal="center" vertical="center"/>
    </xf>
    <xf numFmtId="0" fontId="76" fillId="2" borderId="26" xfId="0" applyFont="1" applyFill="1" applyBorder="1" applyAlignment="1">
      <alignment horizontal="center" vertical="center"/>
    </xf>
    <xf numFmtId="0" fontId="76" fillId="2" borderId="35" xfId="0" applyFont="1" applyFill="1" applyBorder="1" applyAlignment="1">
      <alignment horizontal="center" vertical="center"/>
    </xf>
    <xf numFmtId="0" fontId="76" fillId="5" borderId="15" xfId="0" applyFont="1" applyFill="1" applyBorder="1" applyAlignment="1">
      <alignment horizontal="center" vertical="center"/>
    </xf>
    <xf numFmtId="0" fontId="76" fillId="5" borderId="5" xfId="0" applyFont="1" applyFill="1" applyBorder="1" applyAlignment="1">
      <alignment horizontal="center" vertical="center"/>
    </xf>
    <xf numFmtId="0" fontId="38" fillId="10" borderId="29" xfId="0" applyFont="1" applyFill="1" applyBorder="1" applyAlignment="1">
      <alignment horizontal="center"/>
    </xf>
    <xf numFmtId="0" fontId="38" fillId="10" borderId="30" xfId="0" applyFont="1" applyFill="1" applyBorder="1" applyAlignment="1">
      <alignment horizontal="center"/>
    </xf>
    <xf numFmtId="0" fontId="38" fillId="10" borderId="31" xfId="0" applyFont="1" applyFill="1" applyBorder="1" applyAlignment="1">
      <alignment horizontal="center"/>
    </xf>
    <xf numFmtId="2" fontId="39" fillId="0" borderId="29" xfId="0" applyNumberFormat="1" applyFont="1" applyBorder="1" applyAlignment="1">
      <alignment horizontal="left" vertical="center" wrapText="1"/>
    </xf>
    <xf numFmtId="2" fontId="39" fillId="0" borderId="30" xfId="0" applyNumberFormat="1" applyFont="1" applyBorder="1" applyAlignment="1">
      <alignment horizontal="left" vertical="center" wrapText="1"/>
    </xf>
    <xf numFmtId="2" fontId="39" fillId="0" borderId="31" xfId="0" applyNumberFormat="1" applyFont="1" applyBorder="1" applyAlignment="1">
      <alignment horizontal="left" vertical="center" wrapText="1"/>
    </xf>
    <xf numFmtId="0" fontId="62" fillId="9" borderId="29" xfId="0" applyFont="1" applyFill="1" applyBorder="1" applyAlignment="1">
      <alignment horizontal="right"/>
    </xf>
    <xf numFmtId="0" fontId="62" fillId="9" borderId="30" xfId="0" applyFont="1" applyFill="1" applyBorder="1" applyAlignment="1">
      <alignment horizontal="right"/>
    </xf>
    <xf numFmtId="0" fontId="62" fillId="9" borderId="31" xfId="0" applyFont="1" applyFill="1" applyBorder="1" applyAlignment="1">
      <alignment horizontal="right"/>
    </xf>
    <xf numFmtId="176" fontId="64" fillId="9" borderId="29" xfId="0" applyNumberFormat="1" applyFont="1" applyFill="1" applyBorder="1" applyAlignment="1">
      <alignment horizontal="right"/>
    </xf>
    <xf numFmtId="176" fontId="64" fillId="9" borderId="31" xfId="0" applyNumberFormat="1" applyFont="1" applyFill="1" applyBorder="1" applyAlignment="1">
      <alignment horizontal="right"/>
    </xf>
    <xf numFmtId="0" fontId="63" fillId="9" borderId="29" xfId="0" applyFont="1" applyFill="1" applyBorder="1" applyAlignment="1">
      <alignment horizontal="center" vertical="center"/>
    </xf>
    <xf numFmtId="0" fontId="63" fillId="9" borderId="30" xfId="0" applyFont="1" applyFill="1" applyBorder="1" applyAlignment="1">
      <alignment horizontal="center" vertical="center"/>
    </xf>
    <xf numFmtId="0" fontId="63" fillId="9" borderId="31" xfId="0" applyFont="1" applyFill="1" applyBorder="1" applyAlignment="1">
      <alignment horizontal="center" vertical="center"/>
    </xf>
    <xf numFmtId="0" fontId="43" fillId="0" borderId="29" xfId="0" applyFont="1" applyBorder="1" applyAlignment="1">
      <alignment horizontal="center" wrapText="1"/>
    </xf>
    <xf numFmtId="0" fontId="43" fillId="0" borderId="31" xfId="0" applyFont="1" applyBorder="1" applyAlignment="1">
      <alignment horizontal="center" wrapText="1"/>
    </xf>
    <xf numFmtId="0" fontId="43" fillId="0" borderId="32" xfId="0" applyFont="1" applyBorder="1" applyAlignment="1">
      <alignment horizontal="center" wrapText="1"/>
    </xf>
    <xf numFmtId="0" fontId="43" fillId="0" borderId="28" xfId="0" applyFont="1" applyBorder="1" applyAlignment="1">
      <alignment horizontal="center" wrapText="1"/>
    </xf>
    <xf numFmtId="0" fontId="44" fillId="0" borderId="29" xfId="0" applyFont="1" applyBorder="1" applyAlignment="1">
      <alignment horizontal="center" vertical="center" wrapText="1"/>
    </xf>
    <xf numFmtId="0" fontId="44" fillId="0" borderId="31" xfId="0" applyFont="1" applyBorder="1" applyAlignment="1">
      <alignment horizontal="center" vertical="center" wrapText="1"/>
    </xf>
  </cellXfs>
  <cellStyles count="144">
    <cellStyle name="Comma 2" xfId="1" xr:uid="{00000000-0005-0000-0000-000000000000}"/>
    <cellStyle name="Hipervínculo 2" xfId="37" xr:uid="{00000000-0005-0000-0000-000001000000}"/>
    <cellStyle name="Hipervínculo 3" xfId="45" xr:uid="{00000000-0005-0000-0000-000002000000}"/>
    <cellStyle name="Hipervínculo visitado" xfId="32" builtinId="9" hidden="1"/>
    <cellStyle name="Hipervínculo visitado" xfId="41" builtinId="9" hidden="1"/>
    <cellStyle name="Millares" xfId="2" builtinId="3"/>
    <cellStyle name="Millares 2" xfId="3" xr:uid="{00000000-0005-0000-0000-000006000000}"/>
    <cellStyle name="Millares 2 10" xfId="18" xr:uid="{00000000-0005-0000-0000-000007000000}"/>
    <cellStyle name="Millares 2 2" xfId="19" xr:uid="{00000000-0005-0000-0000-000008000000}"/>
    <cellStyle name="Millares 2 2 2" xfId="20" xr:uid="{00000000-0005-0000-0000-000009000000}"/>
    <cellStyle name="Millares 2 2 3" xfId="99" xr:uid="{00000000-0005-0000-0000-00000A000000}"/>
    <cellStyle name="Millares 2 3" xfId="21" xr:uid="{00000000-0005-0000-0000-00000B000000}"/>
    <cellStyle name="Millares 2 4" xfId="69" xr:uid="{00000000-0005-0000-0000-00000C000000}"/>
    <cellStyle name="Millares 2 4 2" xfId="90" xr:uid="{00000000-0005-0000-0000-00000D000000}"/>
    <cellStyle name="Millares 3" xfId="131" xr:uid="{00000000-0005-0000-0000-00000E000000}"/>
    <cellStyle name="Millares 34" xfId="58" xr:uid="{00000000-0005-0000-0000-00000F000000}"/>
    <cellStyle name="Millares 34 2" xfId="79" xr:uid="{00000000-0005-0000-0000-000010000000}"/>
    <cellStyle name="Millares 34 3" xfId="102" xr:uid="{00000000-0005-0000-0000-000011000000}"/>
    <cellStyle name="Millares 5" xfId="14" xr:uid="{00000000-0005-0000-0000-000012000000}"/>
    <cellStyle name="Moneda [0] 10" xfId="118" xr:uid="{00000000-0005-0000-0000-000013000000}"/>
    <cellStyle name="Moneda [0] 11" xfId="120" xr:uid="{00000000-0005-0000-0000-000014000000}"/>
    <cellStyle name="Moneda [0] 12" xfId="124" xr:uid="{00000000-0005-0000-0000-000015000000}"/>
    <cellStyle name="Moneda [0] 13" xfId="140" xr:uid="{00000000-0005-0000-0000-000016000000}"/>
    <cellStyle name="Moneda [0] 2" xfId="65" xr:uid="{00000000-0005-0000-0000-000017000000}"/>
    <cellStyle name="Moneda [0] 2 2" xfId="94" xr:uid="{00000000-0005-0000-0000-000018000000}"/>
    <cellStyle name="Moneda [0] 2 3" xfId="97" xr:uid="{00000000-0005-0000-0000-000019000000}"/>
    <cellStyle name="Moneda [0] 2 4" xfId="101" xr:uid="{00000000-0005-0000-0000-00001A000000}"/>
    <cellStyle name="Moneda [0] 2 5" xfId="121" xr:uid="{00000000-0005-0000-0000-00001B000000}"/>
    <cellStyle name="Moneda [0] 3" xfId="74" xr:uid="{00000000-0005-0000-0000-00001C000000}"/>
    <cellStyle name="Moneda [0] 3 2" xfId="128" xr:uid="{00000000-0005-0000-0000-00001D000000}"/>
    <cellStyle name="Moneda [0] 4" xfId="77" xr:uid="{00000000-0005-0000-0000-00001E000000}"/>
    <cellStyle name="Moneda [0] 5" xfId="86" xr:uid="{00000000-0005-0000-0000-00001F000000}"/>
    <cellStyle name="Moneda [0] 6" xfId="93" xr:uid="{00000000-0005-0000-0000-000020000000}"/>
    <cellStyle name="Moneda [0] 6 2" xfId="112" xr:uid="{00000000-0005-0000-0000-000021000000}"/>
    <cellStyle name="Moneda [0] 7" xfId="96" xr:uid="{00000000-0005-0000-0000-000022000000}"/>
    <cellStyle name="Moneda [0] 8" xfId="110" xr:uid="{00000000-0005-0000-0000-000023000000}"/>
    <cellStyle name="Moneda [0] 9" xfId="116" xr:uid="{00000000-0005-0000-0000-000024000000}"/>
    <cellStyle name="Moneda 10" xfId="51" xr:uid="{00000000-0005-0000-0000-000025000000}"/>
    <cellStyle name="Moneda 11" xfId="67" xr:uid="{00000000-0005-0000-0000-000026000000}"/>
    <cellStyle name="Moneda 2" xfId="4" xr:uid="{00000000-0005-0000-0000-000027000000}"/>
    <cellStyle name="Moneda 2 2" xfId="5" xr:uid="{00000000-0005-0000-0000-000028000000}"/>
    <cellStyle name="Moneda 2 3" xfId="132" xr:uid="{00000000-0005-0000-0000-000029000000}"/>
    <cellStyle name="Moneda 2 4" xfId="133" xr:uid="{00000000-0005-0000-0000-00002A000000}"/>
    <cellStyle name="Moneda 2 5" xfId="134" xr:uid="{00000000-0005-0000-0000-00002B000000}"/>
    <cellStyle name="Moneda 3" xfId="6" xr:uid="{00000000-0005-0000-0000-00002C000000}"/>
    <cellStyle name="Moneda 3 2" xfId="22" xr:uid="{00000000-0005-0000-0000-00002D000000}"/>
    <cellStyle name="Moneda 3 3" xfId="135" xr:uid="{00000000-0005-0000-0000-00002E000000}"/>
    <cellStyle name="Moneda 33" xfId="59" xr:uid="{00000000-0005-0000-0000-00002F000000}"/>
    <cellStyle name="Moneda 33 2" xfId="78" xr:uid="{00000000-0005-0000-0000-000030000000}"/>
    <cellStyle name="Moneda 33 3" xfId="103" xr:uid="{00000000-0005-0000-0000-000031000000}"/>
    <cellStyle name="Moneda 4" xfId="7" xr:uid="{00000000-0005-0000-0000-000032000000}"/>
    <cellStyle name="Moneda 4 2" xfId="136" xr:uid="{00000000-0005-0000-0000-000033000000}"/>
    <cellStyle name="Moneda 5" xfId="35" xr:uid="{00000000-0005-0000-0000-000034000000}"/>
    <cellStyle name="Moneda 5 2" xfId="137" xr:uid="{00000000-0005-0000-0000-000035000000}"/>
    <cellStyle name="Moneda 6" xfId="16" xr:uid="{00000000-0005-0000-0000-000036000000}"/>
    <cellStyle name="Moneda 6 2" xfId="53" xr:uid="{00000000-0005-0000-0000-000037000000}"/>
    <cellStyle name="Moneda 7" xfId="39" xr:uid="{00000000-0005-0000-0000-000038000000}"/>
    <cellStyle name="Moneda 7 2" xfId="61" xr:uid="{00000000-0005-0000-0000-000039000000}"/>
    <cellStyle name="Moneda 7 2 2" xfId="83" xr:uid="{00000000-0005-0000-0000-00003A000000}"/>
    <cellStyle name="Moneda 7 2 3" xfId="107" xr:uid="{00000000-0005-0000-0000-00003B000000}"/>
    <cellStyle name="Moneda 8" xfId="44" xr:uid="{00000000-0005-0000-0000-00003C000000}"/>
    <cellStyle name="Moneda 9" xfId="47" xr:uid="{00000000-0005-0000-0000-00003D000000}"/>
    <cellStyle name="Normal" xfId="0" builtinId="0"/>
    <cellStyle name="Normal 10" xfId="48" xr:uid="{00000000-0005-0000-0000-00003F000000}"/>
    <cellStyle name="Normal 10 10 2" xfId="23" xr:uid="{00000000-0005-0000-0000-000040000000}"/>
    <cellStyle name="Normal 11" xfId="68" xr:uid="{00000000-0005-0000-0000-000041000000}"/>
    <cellStyle name="Normal 11 45 10" xfId="24" xr:uid="{00000000-0005-0000-0000-000042000000}"/>
    <cellStyle name="Normal 11 45 9 2 2" xfId="54" xr:uid="{00000000-0005-0000-0000-000043000000}"/>
    <cellStyle name="Normal 11 45 9 2 2 2" xfId="81" xr:uid="{00000000-0005-0000-0000-000044000000}"/>
    <cellStyle name="Normal 11 45 9 2 2 3" xfId="104" xr:uid="{00000000-0005-0000-0000-000045000000}"/>
    <cellStyle name="Normal 12" xfId="70" xr:uid="{00000000-0005-0000-0000-000046000000}"/>
    <cellStyle name="Normal 13" xfId="71" xr:uid="{00000000-0005-0000-0000-000047000000}"/>
    <cellStyle name="Normal 13 2" xfId="85" xr:uid="{00000000-0005-0000-0000-000048000000}"/>
    <cellStyle name="Normal 13 3" xfId="88" xr:uid="{00000000-0005-0000-0000-000049000000}"/>
    <cellStyle name="Normal 13 4" xfId="100" xr:uid="{00000000-0005-0000-0000-00004A000000}"/>
    <cellStyle name="Normal 14" xfId="73" xr:uid="{00000000-0005-0000-0000-00004B000000}"/>
    <cellStyle name="Normal 15" xfId="76" xr:uid="{00000000-0005-0000-0000-00004C000000}"/>
    <cellStyle name="Normal 16" xfId="89" xr:uid="{00000000-0005-0000-0000-00004D000000}"/>
    <cellStyle name="Normal 17" xfId="92" xr:uid="{00000000-0005-0000-0000-00004E000000}"/>
    <cellStyle name="Normal 17 2" xfId="111" xr:uid="{00000000-0005-0000-0000-00004F000000}"/>
    <cellStyle name="Normal 18" xfId="95" xr:uid="{00000000-0005-0000-0000-000050000000}"/>
    <cellStyle name="Normal 18 3 2" xfId="52" xr:uid="{00000000-0005-0000-0000-000051000000}"/>
    <cellStyle name="Normal 19" xfId="98" xr:uid="{00000000-0005-0000-0000-000052000000}"/>
    <cellStyle name="Normal 2" xfId="8" xr:uid="{00000000-0005-0000-0000-000053000000}"/>
    <cellStyle name="Normal 2 2" xfId="9" xr:uid="{00000000-0005-0000-0000-000054000000}"/>
    <cellStyle name="Normal 2 2 2 2 2" xfId="50" xr:uid="{00000000-0005-0000-0000-000055000000}"/>
    <cellStyle name="Normal 2 2 3" xfId="25" xr:uid="{00000000-0005-0000-0000-000056000000}"/>
    <cellStyle name="Normal 2 2 5 2 2 2" xfId="26" xr:uid="{00000000-0005-0000-0000-000057000000}"/>
    <cellStyle name="Normal 2 3" xfId="27" xr:uid="{00000000-0005-0000-0000-000058000000}"/>
    <cellStyle name="Normal 2 3 2" xfId="49" xr:uid="{00000000-0005-0000-0000-000059000000}"/>
    <cellStyle name="Normal 20" xfId="109" xr:uid="{00000000-0005-0000-0000-00005A000000}"/>
    <cellStyle name="Normal 21" xfId="113" xr:uid="{00000000-0005-0000-0000-00005B000000}"/>
    <cellStyle name="Normal 22" xfId="114" xr:uid="{00000000-0005-0000-0000-00005C000000}"/>
    <cellStyle name="Normal 23" xfId="115" xr:uid="{00000000-0005-0000-0000-00005D000000}"/>
    <cellStyle name="Normal 24" xfId="117" xr:uid="{00000000-0005-0000-0000-00005E000000}"/>
    <cellStyle name="Normal 25" xfId="119" xr:uid="{00000000-0005-0000-0000-00005F000000}"/>
    <cellStyle name="Normal 26" xfId="123" xr:uid="{00000000-0005-0000-0000-000060000000}"/>
    <cellStyle name="Normal 27" xfId="126" xr:uid="{00000000-0005-0000-0000-000061000000}"/>
    <cellStyle name="Normal 28" xfId="127" xr:uid="{00000000-0005-0000-0000-000062000000}"/>
    <cellStyle name="Normal 29" xfId="130" xr:uid="{00000000-0005-0000-0000-000063000000}"/>
    <cellStyle name="Normal 3" xfId="10" xr:uid="{00000000-0005-0000-0000-000064000000}"/>
    <cellStyle name="Normal 3 2" xfId="17" xr:uid="{00000000-0005-0000-0000-000065000000}"/>
    <cellStyle name="Normal 3 2 2 14" xfId="57" xr:uid="{00000000-0005-0000-0000-000066000000}"/>
    <cellStyle name="Normal 3 3" xfId="30" xr:uid="{00000000-0005-0000-0000-000067000000}"/>
    <cellStyle name="Normal 3 4" xfId="91" xr:uid="{00000000-0005-0000-0000-000068000000}"/>
    <cellStyle name="Normal 30" xfId="139" xr:uid="{00000000-0005-0000-0000-000069000000}"/>
    <cellStyle name="Normal 31" xfId="142" xr:uid="{00000000-0005-0000-0000-00006A000000}"/>
    <cellStyle name="Normal 32" xfId="143" xr:uid="{00000000-0005-0000-0000-00006B000000}"/>
    <cellStyle name="Normal 4" xfId="15" xr:uid="{00000000-0005-0000-0000-00006C000000}"/>
    <cellStyle name="Normal 4 2" xfId="13" xr:uid="{00000000-0005-0000-0000-00006D000000}"/>
    <cellStyle name="Normal 5" xfId="28" xr:uid="{00000000-0005-0000-0000-00006E000000}"/>
    <cellStyle name="Normal 5 12" xfId="56" xr:uid="{00000000-0005-0000-0000-00006F000000}"/>
    <cellStyle name="Normal 6" xfId="34" xr:uid="{00000000-0005-0000-0000-000070000000}"/>
    <cellStyle name="Normal 6 2" xfId="46" xr:uid="{00000000-0005-0000-0000-000071000000}"/>
    <cellStyle name="Normal 6 3" xfId="72" xr:uid="{00000000-0005-0000-0000-000072000000}"/>
    <cellStyle name="Normal 6 4" xfId="87" xr:uid="{00000000-0005-0000-0000-000073000000}"/>
    <cellStyle name="Normal 69 2" xfId="55" xr:uid="{00000000-0005-0000-0000-000074000000}"/>
    <cellStyle name="Normal 69 2 2" xfId="80" xr:uid="{00000000-0005-0000-0000-000075000000}"/>
    <cellStyle name="Normal 69 2 3" xfId="105" xr:uid="{00000000-0005-0000-0000-000076000000}"/>
    <cellStyle name="Normal 7" xfId="29" xr:uid="{00000000-0005-0000-0000-000077000000}"/>
    <cellStyle name="Normal 8" xfId="38" xr:uid="{00000000-0005-0000-0000-000078000000}"/>
    <cellStyle name="Normal 8 2" xfId="60" xr:uid="{00000000-0005-0000-0000-000079000000}"/>
    <cellStyle name="Normal 8 2 2" xfId="82" xr:uid="{00000000-0005-0000-0000-00007A000000}"/>
    <cellStyle name="Normal 8 2 3" xfId="106" xr:uid="{00000000-0005-0000-0000-00007B000000}"/>
    <cellStyle name="Normal 9" xfId="43" xr:uid="{00000000-0005-0000-0000-00007C000000}"/>
    <cellStyle name="Normal_FORM20_1" xfId="63" xr:uid="{00000000-0005-0000-0000-00007D000000}"/>
    <cellStyle name="Normal_SEGUROS FENIX 2" xfId="64" xr:uid="{00000000-0005-0000-0000-00007E000000}"/>
    <cellStyle name="Porcentaje 10" xfId="141" xr:uid="{00000000-0005-0000-0000-00007F000000}"/>
    <cellStyle name="Porcentaje 2" xfId="31" xr:uid="{00000000-0005-0000-0000-000080000000}"/>
    <cellStyle name="Porcentaje 2 2" xfId="138" xr:uid="{00000000-0005-0000-0000-000081000000}"/>
    <cellStyle name="Porcentaje 3" xfId="36" xr:uid="{00000000-0005-0000-0000-000082000000}"/>
    <cellStyle name="Porcentaje 4" xfId="40" xr:uid="{00000000-0005-0000-0000-000083000000}"/>
    <cellStyle name="Porcentaje 4 2" xfId="62" xr:uid="{00000000-0005-0000-0000-000084000000}"/>
    <cellStyle name="Porcentaje 4 2 2" xfId="84" xr:uid="{00000000-0005-0000-0000-000085000000}"/>
    <cellStyle name="Porcentaje 4 2 3" xfId="108" xr:uid="{00000000-0005-0000-0000-000086000000}"/>
    <cellStyle name="Porcentaje 5" xfId="66" xr:uid="{00000000-0005-0000-0000-000087000000}"/>
    <cellStyle name="Porcentaje 6" xfId="75" xr:uid="{00000000-0005-0000-0000-000088000000}"/>
    <cellStyle name="Porcentaje 7" xfId="122" xr:uid="{00000000-0005-0000-0000-000089000000}"/>
    <cellStyle name="Porcentaje 8" xfId="125" xr:uid="{00000000-0005-0000-0000-00008A000000}"/>
    <cellStyle name="Porcentaje 9" xfId="129" xr:uid="{00000000-0005-0000-0000-00008B000000}"/>
    <cellStyle name="Porcentual 2" xfId="11" xr:uid="{00000000-0005-0000-0000-00008C000000}"/>
    <cellStyle name="Porcentual 2 2" xfId="12" xr:uid="{00000000-0005-0000-0000-00008D000000}"/>
    <cellStyle name="Porcentual 2 2 2" xfId="42" xr:uid="{00000000-0005-0000-0000-00008E000000}"/>
    <cellStyle name="Porcentual 2 3" xfId="33" xr:uid="{00000000-0005-0000-0000-00008F000000}"/>
  </cellStyles>
  <dxfs count="0"/>
  <tableStyles count="0" defaultTableStyle="TableStyleMedium9" defaultPivotStyle="PivotStyleLight16"/>
  <colors>
    <mruColors>
      <color rgb="FF00FF00"/>
      <color rgb="FF6600FF"/>
      <color rgb="FFFFFFCC"/>
      <color rgb="FF9B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xdr:row>
      <xdr:rowOff>57150</xdr:rowOff>
    </xdr:from>
    <xdr:to>
      <xdr:col>3</xdr:col>
      <xdr:colOff>609600</xdr:colOff>
      <xdr:row>3</xdr:row>
      <xdr:rowOff>266700</xdr:rowOff>
    </xdr:to>
    <xdr:pic>
      <xdr:nvPicPr>
        <xdr:cNvPr id="2" name="2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25</xdr:row>
      <xdr:rowOff>57150</xdr:rowOff>
    </xdr:from>
    <xdr:to>
      <xdr:col>3</xdr:col>
      <xdr:colOff>609600</xdr:colOff>
      <xdr:row>26</xdr:row>
      <xdr:rowOff>266700</xdr:rowOff>
    </xdr:to>
    <xdr:pic>
      <xdr:nvPicPr>
        <xdr:cNvPr id="3" name="2 Imagen">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51720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50</xdr:row>
      <xdr:rowOff>57150</xdr:rowOff>
    </xdr:from>
    <xdr:to>
      <xdr:col>3</xdr:col>
      <xdr:colOff>609600</xdr:colOff>
      <xdr:row>51</xdr:row>
      <xdr:rowOff>266700</xdr:rowOff>
    </xdr:to>
    <xdr:pic>
      <xdr:nvPicPr>
        <xdr:cNvPr id="4" name="2 Imagen">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98679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74</xdr:row>
      <xdr:rowOff>57150</xdr:rowOff>
    </xdr:from>
    <xdr:to>
      <xdr:col>3</xdr:col>
      <xdr:colOff>609600</xdr:colOff>
      <xdr:row>75</xdr:row>
      <xdr:rowOff>266700</xdr:rowOff>
    </xdr:to>
    <xdr:pic>
      <xdr:nvPicPr>
        <xdr:cNvPr id="5" name="2 Imagen">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50495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102</xdr:row>
      <xdr:rowOff>57150</xdr:rowOff>
    </xdr:from>
    <xdr:to>
      <xdr:col>3</xdr:col>
      <xdr:colOff>609600</xdr:colOff>
      <xdr:row>103</xdr:row>
      <xdr:rowOff>266700</xdr:rowOff>
    </xdr:to>
    <xdr:pic>
      <xdr:nvPicPr>
        <xdr:cNvPr id="6" name="2 Imagen">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202311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131</xdr:row>
      <xdr:rowOff>57150</xdr:rowOff>
    </xdr:from>
    <xdr:to>
      <xdr:col>3</xdr:col>
      <xdr:colOff>609600</xdr:colOff>
      <xdr:row>132</xdr:row>
      <xdr:rowOff>266700</xdr:rowOff>
    </xdr:to>
    <xdr:pic>
      <xdr:nvPicPr>
        <xdr:cNvPr id="7" name="2 Imagen">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2557462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150</xdr:row>
      <xdr:rowOff>57150</xdr:rowOff>
    </xdr:from>
    <xdr:to>
      <xdr:col>3</xdr:col>
      <xdr:colOff>609600</xdr:colOff>
      <xdr:row>151</xdr:row>
      <xdr:rowOff>266700</xdr:rowOff>
    </xdr:to>
    <xdr:pic>
      <xdr:nvPicPr>
        <xdr:cNvPr id="8" name="2 Imagen">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2946082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172</xdr:row>
      <xdr:rowOff>57150</xdr:rowOff>
    </xdr:from>
    <xdr:to>
      <xdr:col>3</xdr:col>
      <xdr:colOff>609600</xdr:colOff>
      <xdr:row>173</xdr:row>
      <xdr:rowOff>266700</xdr:rowOff>
    </xdr:to>
    <xdr:pic>
      <xdr:nvPicPr>
        <xdr:cNvPr id="9" name="2 Imagen">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335089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194</xdr:row>
      <xdr:rowOff>57150</xdr:rowOff>
    </xdr:from>
    <xdr:to>
      <xdr:col>3</xdr:col>
      <xdr:colOff>609600</xdr:colOff>
      <xdr:row>195</xdr:row>
      <xdr:rowOff>266700</xdr:rowOff>
    </xdr:to>
    <xdr:pic>
      <xdr:nvPicPr>
        <xdr:cNvPr id="10" name="2 Imagen">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383667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224</xdr:row>
      <xdr:rowOff>57150</xdr:rowOff>
    </xdr:from>
    <xdr:to>
      <xdr:col>3</xdr:col>
      <xdr:colOff>609600</xdr:colOff>
      <xdr:row>225</xdr:row>
      <xdr:rowOff>266700</xdr:rowOff>
    </xdr:to>
    <xdr:pic>
      <xdr:nvPicPr>
        <xdr:cNvPr id="11" name="2 Imagen">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38721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256</xdr:row>
      <xdr:rowOff>57150</xdr:rowOff>
    </xdr:from>
    <xdr:to>
      <xdr:col>3</xdr:col>
      <xdr:colOff>609600</xdr:colOff>
      <xdr:row>257</xdr:row>
      <xdr:rowOff>266700</xdr:rowOff>
    </xdr:to>
    <xdr:pic>
      <xdr:nvPicPr>
        <xdr:cNvPr id="12" name="2 Imagen">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503491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279</xdr:row>
      <xdr:rowOff>57150</xdr:rowOff>
    </xdr:from>
    <xdr:to>
      <xdr:col>3</xdr:col>
      <xdr:colOff>609600</xdr:colOff>
      <xdr:row>280</xdr:row>
      <xdr:rowOff>266700</xdr:rowOff>
    </xdr:to>
    <xdr:pic>
      <xdr:nvPicPr>
        <xdr:cNvPr id="13" name="2 Imagen">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550449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308</xdr:row>
      <xdr:rowOff>57150</xdr:rowOff>
    </xdr:from>
    <xdr:to>
      <xdr:col>3</xdr:col>
      <xdr:colOff>609600</xdr:colOff>
      <xdr:row>309</xdr:row>
      <xdr:rowOff>266700</xdr:rowOff>
    </xdr:to>
    <xdr:pic>
      <xdr:nvPicPr>
        <xdr:cNvPr id="14" name="2 Imagen">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607123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336</xdr:row>
      <xdr:rowOff>57150</xdr:rowOff>
    </xdr:from>
    <xdr:to>
      <xdr:col>3</xdr:col>
      <xdr:colOff>609600</xdr:colOff>
      <xdr:row>337</xdr:row>
      <xdr:rowOff>266700</xdr:rowOff>
    </xdr:to>
    <xdr:pic>
      <xdr:nvPicPr>
        <xdr:cNvPr id="15" name="2 Imagen">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662178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359</xdr:row>
      <xdr:rowOff>57150</xdr:rowOff>
    </xdr:from>
    <xdr:to>
      <xdr:col>3</xdr:col>
      <xdr:colOff>609600</xdr:colOff>
      <xdr:row>360</xdr:row>
      <xdr:rowOff>266700</xdr:rowOff>
    </xdr:to>
    <xdr:pic>
      <xdr:nvPicPr>
        <xdr:cNvPr id="16" name="2 Imagen">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705897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387</xdr:row>
      <xdr:rowOff>57150</xdr:rowOff>
    </xdr:from>
    <xdr:to>
      <xdr:col>3</xdr:col>
      <xdr:colOff>609600</xdr:colOff>
      <xdr:row>388</xdr:row>
      <xdr:rowOff>266700</xdr:rowOff>
    </xdr:to>
    <xdr:pic>
      <xdr:nvPicPr>
        <xdr:cNvPr id="17" name="2 Imagen">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7609522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413</xdr:row>
      <xdr:rowOff>57150</xdr:rowOff>
    </xdr:from>
    <xdr:to>
      <xdr:col>3</xdr:col>
      <xdr:colOff>609600</xdr:colOff>
      <xdr:row>414</xdr:row>
      <xdr:rowOff>266700</xdr:rowOff>
    </xdr:to>
    <xdr:pic>
      <xdr:nvPicPr>
        <xdr:cNvPr id="18" name="2 Imagen">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816006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439</xdr:row>
      <xdr:rowOff>57150</xdr:rowOff>
    </xdr:from>
    <xdr:to>
      <xdr:col>3</xdr:col>
      <xdr:colOff>609600</xdr:colOff>
      <xdr:row>440</xdr:row>
      <xdr:rowOff>266700</xdr:rowOff>
    </xdr:to>
    <xdr:pic>
      <xdr:nvPicPr>
        <xdr:cNvPr id="19" name="2 Imagen">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8710612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469</xdr:row>
      <xdr:rowOff>57150</xdr:rowOff>
    </xdr:from>
    <xdr:to>
      <xdr:col>3</xdr:col>
      <xdr:colOff>609600</xdr:colOff>
      <xdr:row>470</xdr:row>
      <xdr:rowOff>266700</xdr:rowOff>
    </xdr:to>
    <xdr:pic>
      <xdr:nvPicPr>
        <xdr:cNvPr id="20" name="2 Imagen">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934212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495</xdr:row>
      <xdr:rowOff>57150</xdr:rowOff>
    </xdr:from>
    <xdr:to>
      <xdr:col>3</xdr:col>
      <xdr:colOff>609600</xdr:colOff>
      <xdr:row>496</xdr:row>
      <xdr:rowOff>266700</xdr:rowOff>
    </xdr:to>
    <xdr:pic>
      <xdr:nvPicPr>
        <xdr:cNvPr id="21" name="2 Imagen">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984408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514</xdr:row>
      <xdr:rowOff>57150</xdr:rowOff>
    </xdr:from>
    <xdr:to>
      <xdr:col>3</xdr:col>
      <xdr:colOff>609600</xdr:colOff>
      <xdr:row>515</xdr:row>
      <xdr:rowOff>266700</xdr:rowOff>
    </xdr:to>
    <xdr:pic>
      <xdr:nvPicPr>
        <xdr:cNvPr id="22" name="2 Imagen">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0216515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527</xdr:row>
      <xdr:rowOff>57150</xdr:rowOff>
    </xdr:from>
    <xdr:to>
      <xdr:col>3</xdr:col>
      <xdr:colOff>609600</xdr:colOff>
      <xdr:row>528</xdr:row>
      <xdr:rowOff>266700</xdr:rowOff>
    </xdr:to>
    <xdr:pic>
      <xdr:nvPicPr>
        <xdr:cNvPr id="23" name="2 Imagen">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0524172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561</xdr:row>
      <xdr:rowOff>57150</xdr:rowOff>
    </xdr:from>
    <xdr:to>
      <xdr:col>3</xdr:col>
      <xdr:colOff>609600</xdr:colOff>
      <xdr:row>562</xdr:row>
      <xdr:rowOff>266700</xdr:rowOff>
    </xdr:to>
    <xdr:pic>
      <xdr:nvPicPr>
        <xdr:cNvPr id="24" name="2 Imagen">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12204500"/>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598</xdr:row>
      <xdr:rowOff>57150</xdr:rowOff>
    </xdr:from>
    <xdr:to>
      <xdr:col>3</xdr:col>
      <xdr:colOff>609600</xdr:colOff>
      <xdr:row>599</xdr:row>
      <xdr:rowOff>266700</xdr:rowOff>
    </xdr:to>
    <xdr:pic>
      <xdr:nvPicPr>
        <xdr:cNvPr id="25" name="2 Imagen">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191672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631</xdr:row>
      <xdr:rowOff>57150</xdr:rowOff>
    </xdr:from>
    <xdr:to>
      <xdr:col>3</xdr:col>
      <xdr:colOff>609600</xdr:colOff>
      <xdr:row>632</xdr:row>
      <xdr:rowOff>266700</xdr:rowOff>
    </xdr:to>
    <xdr:pic>
      <xdr:nvPicPr>
        <xdr:cNvPr id="26" name="2 Imagen">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126291975"/>
          <a:ext cx="285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Soporte%20Electrico%201\Desktop\APU&#180;s%20Referencia\APU%20REDES%20Y%20EQUIPOS%202017%20(1)%20(Autoguardado)%20BACHILLERATO%20REFERENC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Users\Servidor\Downloads\APU%20REDES%20Y%20EQUIPOS%202018%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Nueva%20carpeta\Nueva%20carpeta\APU%20REDES%20Y%20EQUIPOS%20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Users\Soporte%20Electrico%201\Downloads\APU%20REDES%20Y%20EQUIPOS%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UDEA\CIUDADELA%20CENTRAL\Bloque%207\Sala%20estudio\El&#233;ctricos\Entregable%20APU%207-1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5BA43234\RELACI~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1037579737\Documents\ZONE%204\PP%2009-10\MALLA%20VIAL\MALLA%20VIAL\HLOPEZA\CANTIDADES%20GERONA\Documents%20and%20Settings\swilches\Configuraci&#243;n%20local\Archivos%20temporales%20de%20Internet\OLK6\formulario%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Users\1037579737\Documents\ZONE%204\PP%2009-10\MALLA%20VIAL\MALLA%20VIAL\HLOPEZA\GERONA\CANTIDADES%20REPOSICION\SUBCIRCUITO%207\REDES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SEBASTI&#193;N%20ARROYAVE\10.%20AULA%20326%20BLOQUE%2021\SEGURIDAD\2019-08-26%20Presupuesto%20-21-326-Segurida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My%20Felipe%208\Obras%20UdeA\Casa%20Bolivar\APU%20REDES%20Y%20EQUIPOS%20_Casa%20Bol&#237;va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Users\1035416794\Downloads\APU%20REDES%20Y%20EQUIPOS%202019%20ILUM%20Y%20TOM%20BL%2014%20P2-3%20(22.04.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DU\UNIDAD%20HOSPITALARIA%20CONCEJO%20DE%20MEDELLIN\ppto%20pajarito%20ultimo\ENTREGA%20FINAL\ULTIMO\ENTREGA%2012-11-09\Presupuesto%20Clinica%20Concejo%2013-11-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SEBASTI&#193;N%20ARROYAVE\%237.%20AULAS%202do%20y%203er%20NIVEL%20FAC%20DERECHO%20B14\SEGURIDAD\2019-10-30%20Presupuesto%20-%20B14%20Piso%202%20y%203%20-%20Adecuacio&#769;n%20de%20a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1037579737\Documents\ZONE%204\PP%2009-10\MALLA%20VIAL\MALLA%20VIAL\PAVICOL\MSOFFICE\LICITAR\analisis%20del%20AIU\AI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oporte%20Electrico%201\Downloads\27_02_18_APU%20REDES%20Y%20EQUIPOS%202017%20ILUM%20BL%202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Proyectos\Dise&#241;o\2018\APU%20REDES%20Y%20EQUIP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Soporte%20Electrico%201\Desktop\APU&#180;s%20Referencia\APU%20REDES%20Y%20EQUIPOS%202017%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1.Marle\ayudas\varios%20presupuestos\GP-617%20-%20Ppto%20La%20Victoria%20V17%20(1)c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 val="Tramo 2"/>
      <sheetName val="AMOBLAMINETO"/>
      <sheetName val="LISTA"/>
      <sheetName val="MDC-1 COLOCACION "/>
      <sheetName val="D-20 COLOCACION "/>
      <sheetName val="TRANSPORTE MEZCLA ASFALTICA"/>
      <sheetName val="Fresado"/>
      <sheetName val="EXT microagomerado"/>
      <sheetName val="Hoja5"/>
      <sheetName val="LISTADO_APU"/>
      <sheetName val="Operation"/>
      <sheetName val="Inputs"/>
      <sheetName val="Concesionaria_-_Administrativo1"/>
      <sheetName val="Concesionaria_-_Sistemas1"/>
      <sheetName val="Control"/>
      <sheetName val="Construction"/>
      <sheetName val="Grafico Avance"/>
      <sheetName val="MYE OBRA"/>
      <sheetName val="SNP7 Anclajes pasivos6j_x0000_"/>
      <sheetName val="Hoja3"/>
      <sheetName val="Hoja2"/>
      <sheetName val="Transportes"/>
      <sheetName val="ó&gt;?_x0001_???j0$?#???j.$?#???L_x0012_Óu????"/>
      <sheetName val="BASE DE DATOS DE PRECIOS"/>
      <sheetName val="Indicadores Y Listas"/>
      <sheetName val="ó&gt;????j0$?#???j_$?#???LÓu????"/>
      <sheetName val="Paral. 1"/>
      <sheetName val="Paral. 2"/>
      <sheetName val="Paral. 3"/>
      <sheetName val="Paral.4"/>
      <sheetName val="CORTE DE OBRA N° 1"/>
      <sheetName val="memoria"/>
      <sheetName val="memoria 1"/>
      <sheetName val="Accidentalidad"/>
      <sheetName val="Causa Posible"/>
      <sheetName val="Base de Datos"/>
      <sheetName val="Elementos Involucrados"/>
      <sheetName val="41"/>
      <sheetName val="RESISTENCIA_"/>
      <sheetName val="Memorias"/>
      <sheetName val="CANOBRA"/>
      <sheetName val="INCREMENTOS"/>
      <sheetName val="LISTMATE"/>
      <sheetName val="MATERIALES"/>
      <sheetName val="CONSTANTES"/>
      <sheetName val="LISTAS"/>
      <sheetName val="CONSTANTES_"/>
      <sheetName val="INFORME_SEMANAL2"/>
      <sheetName val="201_72"/>
      <sheetName val="211_12"/>
      <sheetName val="320_22"/>
      <sheetName val="330_12"/>
      <sheetName val="330_22"/>
      <sheetName val="411_22"/>
      <sheetName val="450_2P2"/>
      <sheetName val="450_9P2"/>
      <sheetName val="461_12"/>
      <sheetName val="465_12"/>
      <sheetName val="464_1P2"/>
      <sheetName val="600_22"/>
      <sheetName val="630_52"/>
      <sheetName val="630_62"/>
      <sheetName val="630_72"/>
      <sheetName val="681_12"/>
      <sheetName val="670_P2"/>
      <sheetName val="671_P2"/>
      <sheetName val="674_22"/>
      <sheetName val="450_3P2"/>
      <sheetName val="621_1P2"/>
      <sheetName val="610_2P2"/>
      <sheetName val="230_22"/>
      <sheetName val="230_2P2"/>
      <sheetName val="621_1-1P2"/>
      <sheetName val="621_1_2P2"/>
      <sheetName val="PESO_VARILLAS2"/>
      <sheetName val="210_1_11"/>
      <sheetName val="210_1_21"/>
      <sheetName val="210_2_11"/>
      <sheetName val="220_11"/>
      <sheetName val="420_11"/>
      <sheetName val="421_11"/>
      <sheetName val="630_4_11"/>
      <sheetName val="640_1_11"/>
      <sheetName val="4P_1_11"/>
      <sheetName val="671_11"/>
      <sheetName val="673P_11"/>
      <sheetName val="674p_21"/>
      <sheetName val="640_1_21"/>
      <sheetName val="640_1_41"/>
      <sheetName val="630_3_11"/>
      <sheetName val="700_11"/>
      <sheetName val="701_21"/>
      <sheetName val="710_11"/>
      <sheetName val="730_11"/>
      <sheetName val="TORTA_EST1"/>
      <sheetName val="INFORME_SEMANAL1"/>
      <sheetName val="201_71"/>
      <sheetName val="211_11"/>
      <sheetName val="320_21"/>
      <sheetName val="330_11"/>
      <sheetName val="330_21"/>
      <sheetName val="411_21"/>
      <sheetName val="450_2P1"/>
      <sheetName val="450_9P1"/>
      <sheetName val="461_11"/>
      <sheetName val="465_11"/>
      <sheetName val="464_1P1"/>
      <sheetName val="600_21"/>
      <sheetName val="630_51"/>
      <sheetName val="630_61"/>
      <sheetName val="630_71"/>
      <sheetName val="681_11"/>
      <sheetName val="670_P1"/>
      <sheetName val="671_P1"/>
      <sheetName val="674_21"/>
      <sheetName val="450_3P1"/>
      <sheetName val="621_1P1"/>
      <sheetName val="610_2P1"/>
      <sheetName val="230_21"/>
      <sheetName val="230_2P1"/>
      <sheetName val="621_1-1P1"/>
      <sheetName val="621_1_2P1"/>
      <sheetName val="PESO_VARILLAS1"/>
      <sheetName val="210_1_1"/>
      <sheetName val="210_1_2"/>
      <sheetName val="210_2_1"/>
      <sheetName val="220_1"/>
      <sheetName val="420_1"/>
      <sheetName val="421_1"/>
      <sheetName val="630_4_1"/>
      <sheetName val="640_1_1"/>
      <sheetName val="4P_1_1"/>
      <sheetName val="671_1"/>
      <sheetName val="673P_1"/>
      <sheetName val="674p_2"/>
      <sheetName val="640_1_2"/>
      <sheetName val="640_1_4"/>
      <sheetName val="630_3_1"/>
      <sheetName val="700_1"/>
      <sheetName val="701_2"/>
      <sheetName val="710_1"/>
      <sheetName val="730_1"/>
      <sheetName val="TORTA_EST"/>
      <sheetName val="PROY_ORIGINAL12"/>
      <sheetName val="PU_(2)11"/>
      <sheetName val="COSTOS_UNITARIOS6"/>
      <sheetName val="TRAYECTO_16"/>
      <sheetName val="200P_16"/>
      <sheetName val="210_2_26"/>
      <sheetName val="320_16"/>
      <sheetName val="640_16"/>
      <sheetName val="500P_16"/>
      <sheetName val="500P_26"/>
      <sheetName val="600_16"/>
      <sheetName val="610_16"/>
      <sheetName val="630_46"/>
      <sheetName val="640P_26"/>
      <sheetName val="640_1_(2)6"/>
      <sheetName val="672P_16"/>
      <sheetName val="2P_16"/>
      <sheetName val="900_26"/>
      <sheetName val="materiales_de_insumo6"/>
      <sheetName val="jornales_y_prestaciones6"/>
      <sheetName val="210_16"/>
      <sheetName val="310_16"/>
      <sheetName val="600_46"/>
      <sheetName val="661_16"/>
      <sheetName val="673_16"/>
      <sheetName val="673_26"/>
      <sheetName val="673_36"/>
      <sheetName val="672_16"/>
      <sheetName val="3P_16"/>
      <sheetName val="3P_26"/>
      <sheetName val="6_1P6"/>
      <sheetName val="6_2P6"/>
      <sheetName val="6_4P6"/>
      <sheetName val="VALOR_ENSAYOS6"/>
      <sheetName val="resumen_preacta6"/>
      <sheetName val="Resalto_en_asfalto6"/>
      <sheetName val="Mat_fresado_para_ampliacion6"/>
      <sheetName val="Tuberia_filtro_D=6&quot;6"/>
      <sheetName val="Realce_de_bordillo6"/>
      <sheetName val="Remocion_tuberia_d=24&quot;6"/>
      <sheetName val="GRAVA_ATRAQUES_DE_ALCANTARILLA6"/>
      <sheetName val="FORMATO_PREACTA6"/>
      <sheetName val="FORMATO_FECHA)6"/>
      <sheetName val="DESMONTE_LIMP_6"/>
      <sheetName val="REGISTRO_FOTOGRAFICO6"/>
      <sheetName val="S200_1_DESM__LIMP_B_6"/>
      <sheetName val="S200_2_DESM__LIMP__NB6"/>
      <sheetName val="S201_7_DEMO__ESTRUCTURAS6"/>
      <sheetName val="Remocion_alcantarillas_6"/>
      <sheetName val="Excav__Mat__Comun_6"/>
      <sheetName val="s201_15-remoción_de_alcantaril6"/>
      <sheetName val="s210_2_2-Exc_de_expl6"/>
      <sheetName val="s210_2_1-Exc_en_roca6"/>
      <sheetName val="s211_1_REMOCION_DERR_6"/>
      <sheetName val="s220_1_Terraplenes6"/>
      <sheetName val="s221_1_Pedraplen5"/>
      <sheetName val="S900_3_TRANS__DERRUMBE5"/>
      <sheetName val="s231_1_Geotextil5"/>
      <sheetName val="S230_2_Mejora__de_la_Sub-Ra5"/>
      <sheetName val="S320_1_Sub_base5"/>
      <sheetName val="S330_1_BASE_GRANULAR5"/>
      <sheetName val="CONFM__DE_CALZADA_EXISTENTE5"/>
      <sheetName val="S310_1_Confor__calzada_existe_5"/>
      <sheetName val="_S450_1_MEZCLA_MDC-15"/>
      <sheetName val="_S450_2MEZCLA_MDC-25"/>
      <sheetName val="S420_1_RIEGO_DE_IMPRIMACION_5"/>
      <sheetName val="S421_1_RIEGO_LIGA_CRR-15"/>
      <sheetName val="S460_1_FRESADO_5"/>
      <sheetName val="Excav__REPARACION_PAVIMENTO_5"/>
      <sheetName val="S465_1_EXC__PAV__ASFALTICO5"/>
      <sheetName val="S500_1_PAVIMENTO_CONCRETO5"/>
      <sheetName val="S510_1_PAVIMENTO_ADOQUIN5"/>
      <sheetName val="S600_1_EXCAV__VARIAS_5"/>
      <sheetName val="Relleno_Estructuras5"/>
      <sheetName val="eXCAVACIONES_VARIAS_EN_ROCA_5"/>
      <sheetName val="S600_2_EXCAV__ROCA5"/>
      <sheetName val="S610_1_Relleno_Estructuras5"/>
      <sheetName val="S623_1_Anclajes_5"/>
      <sheetName val="S623P1_Pantalla_Concreto5"/>
      <sheetName val="S630_3_Concretos_C5"/>
      <sheetName val="S630_4a_Concretos_D5"/>
      <sheetName val="S630_4b_Concretos_D5"/>
      <sheetName val="S630_6_CONCRETO_F5"/>
      <sheetName val="CONCRETO_G5"/>
      <sheetName val="S630_7_CONCRETO_G5"/>
      <sheetName val="s640_1_Acero_refuerzo5"/>
      <sheetName val="S642_13_Juntas_dilatacion5"/>
      <sheetName val="S644_2_Tuberia_PVC_4&quot;5"/>
      <sheetName val="_TUBERIA_36&quot;5"/>
      <sheetName val="S632_1_Baranda5"/>
      <sheetName val="_S661_1_TUBERIA_36&quot;_5"/>
      <sheetName val="S673_1_MAT__FILTRANTE5"/>
      <sheetName val="S673_2_GEOTEXTIL5"/>
      <sheetName val="TRANS__EXPLANACION5"/>
      <sheetName val="_S673_3_GEODREN_PLANAR_6&quot;5"/>
      <sheetName val="S681_1_GAVIONES5"/>
      <sheetName val="S700_1_Demarcacion5"/>
      <sheetName val="S700_2_Marca_víal5"/>
      <sheetName val="S701_1_tachas_reflectivas5"/>
      <sheetName val="S710_1_1_SEÑ_VERT__5"/>
      <sheetName val="S710_2_SEÑ_VERT_V5"/>
      <sheetName val="S710_1_2_SEÑ_VERT_5"/>
      <sheetName val="S730_1Defensas_5"/>
      <sheetName val="S800_2_CERCAS5"/>
      <sheetName val="S810_1_PROTECCION_TALUDES5"/>
      <sheetName val="S900_2Trans_explan5"/>
      <sheetName val="Tratamiento_fisuras5"/>
      <sheetName val="MARCAS_VIALES5"/>
      <sheetName val="Geomalla_con_fibra_de_vidrio5"/>
      <sheetName val="Anclajes_pasivos_4#65"/>
      <sheetName val="SNP1-geomalla_fibra_Vidrio5"/>
      <sheetName val="SNP2-geomalla_Biaxial5"/>
      <sheetName val="SNP3_concreto_3500_5"/>
      <sheetName val="SNP4_CEM__ASFALTICO5"/>
      <sheetName val="SNP5_MTTO_RUTINARIO5"/>
      <sheetName val="SNP6_Drenes5"/>
      <sheetName val="SNP7_Anclajes_pasivos_4#65"/>
      <sheetName val="SNP8_Anclajes_activos_2_Tor5"/>
      <sheetName val="SNP9_Anclajes_activos_4_Tor5"/>
      <sheetName val="SNP10_MATERIAL_3&quot;_TRIT5"/>
      <sheetName val="SNP11_Material_Relleno5"/>
      <sheetName val="SNP12_CUNETAS_3_0005"/>
      <sheetName val="SNP13_PARCHEO5"/>
      <sheetName val="SNP14_SELLO_JUNTAS5"/>
      <sheetName val="SNP15_Pilotes5"/>
      <sheetName val="SNP16_EXCAV__PAVIMENTO5"/>
      <sheetName val="SNP17_TRANS_BASE5"/>
      <sheetName val="SNP18_AFIRMADO_3&quot;5"/>
      <sheetName val="alcantarilla_K69+1035"/>
      <sheetName val="alcantarilla_K68+4375"/>
      <sheetName val="alcantarilla_K67+4555"/>
      <sheetName val="BOX_110+520_PUENTE_EL_VERDE5"/>
      <sheetName val="Muro_K99+07035"/>
      <sheetName val="MURO_K104+4545"/>
      <sheetName val="Muro_K109+05705"/>
      <sheetName val="BOX_K5"/>
      <sheetName val="INFORME_SEMANAL5"/>
      <sheetName val="201_75"/>
      <sheetName val="211_15"/>
      <sheetName val="320_25"/>
      <sheetName val="330_15"/>
      <sheetName val="330_25"/>
      <sheetName val="411_25"/>
      <sheetName val="450_2P5"/>
      <sheetName val="450_9P5"/>
      <sheetName val="461_15"/>
      <sheetName val="465_15"/>
      <sheetName val="464_1P5"/>
      <sheetName val="600_25"/>
      <sheetName val="630_55"/>
      <sheetName val="630_65"/>
      <sheetName val="630_75"/>
      <sheetName val="681_15"/>
      <sheetName val="670_P5"/>
      <sheetName val="671_P5"/>
      <sheetName val="674_25"/>
      <sheetName val="450_3P5"/>
      <sheetName val="621_1P5"/>
      <sheetName val="610_2P5"/>
      <sheetName val="230_25"/>
      <sheetName val="230_2P5"/>
      <sheetName val="621_1-1P5"/>
      <sheetName val="621_1_2P5"/>
      <sheetName val="PESO_VARILLAS5"/>
      <sheetName val="210_1_14"/>
      <sheetName val="210_1_24"/>
      <sheetName val="210_2_14"/>
      <sheetName val="220_14"/>
      <sheetName val="420_14"/>
      <sheetName val="421_14"/>
      <sheetName val="630_4_14"/>
      <sheetName val="640_1_14"/>
      <sheetName val="4P_1_14"/>
      <sheetName val="671_14"/>
      <sheetName val="673P_14"/>
      <sheetName val="674p_24"/>
      <sheetName val="640_1_24"/>
      <sheetName val="640_1_44"/>
      <sheetName val="630_3_14"/>
      <sheetName val="700_14"/>
      <sheetName val="701_24"/>
      <sheetName val="710_14"/>
      <sheetName val="730_14"/>
      <sheetName val="TORTA_EST4"/>
      <sheetName val="INFORME_SEMANAL3"/>
      <sheetName val="201_73"/>
      <sheetName val="211_13"/>
      <sheetName val="320_23"/>
      <sheetName val="330_13"/>
      <sheetName val="330_23"/>
      <sheetName val="411_23"/>
      <sheetName val="450_2P3"/>
      <sheetName val="450_9P3"/>
      <sheetName val="461_13"/>
      <sheetName val="465_13"/>
      <sheetName val="464_1P3"/>
      <sheetName val="600_23"/>
      <sheetName val="630_53"/>
      <sheetName val="630_63"/>
      <sheetName val="630_73"/>
      <sheetName val="681_13"/>
      <sheetName val="670_P3"/>
      <sheetName val="671_P3"/>
      <sheetName val="674_23"/>
      <sheetName val="450_3P3"/>
      <sheetName val="621_1P3"/>
      <sheetName val="610_2P3"/>
      <sheetName val="230_23"/>
      <sheetName val="230_2P3"/>
      <sheetName val="621_1-1P3"/>
      <sheetName val="621_1_2P3"/>
      <sheetName val="PESO_VARILLAS3"/>
      <sheetName val="210_1_12"/>
      <sheetName val="210_1_22"/>
      <sheetName val="210_2_12"/>
      <sheetName val="220_12"/>
      <sheetName val="420_12"/>
      <sheetName val="421_12"/>
      <sheetName val="630_4_12"/>
      <sheetName val="640_1_12"/>
      <sheetName val="4P_1_12"/>
      <sheetName val="671_12"/>
      <sheetName val="673P_12"/>
      <sheetName val="674p_22"/>
      <sheetName val="640_1_22"/>
      <sheetName val="640_1_42"/>
      <sheetName val="630_3_12"/>
      <sheetName val="700_12"/>
      <sheetName val="701_22"/>
      <sheetName val="710_12"/>
      <sheetName val="730_12"/>
      <sheetName val="TORTA_EST2"/>
      <sheetName val="PROY_ORIGINAL11"/>
      <sheetName val="PU_(2)10"/>
      <sheetName val="COSTOS_UNITARIOS5"/>
      <sheetName val="TRAYECTO_15"/>
      <sheetName val="200P_15"/>
      <sheetName val="210_2_25"/>
      <sheetName val="320_15"/>
      <sheetName val="640_15"/>
      <sheetName val="500P_15"/>
      <sheetName val="500P_25"/>
      <sheetName val="600_15"/>
      <sheetName val="610_15"/>
      <sheetName val="630_45"/>
      <sheetName val="640P_25"/>
      <sheetName val="640_1_(2)5"/>
      <sheetName val="672P_15"/>
      <sheetName val="2P_15"/>
      <sheetName val="900_25"/>
      <sheetName val="materiales_de_insumo5"/>
      <sheetName val="jornales_y_prestaciones5"/>
      <sheetName val="210_15"/>
      <sheetName val="310_15"/>
      <sheetName val="600_45"/>
      <sheetName val="661_15"/>
      <sheetName val="673_15"/>
      <sheetName val="673_25"/>
      <sheetName val="673_35"/>
      <sheetName val="672_15"/>
      <sheetName val="3P_15"/>
      <sheetName val="3P_25"/>
      <sheetName val="6_1P5"/>
      <sheetName val="6_2P5"/>
      <sheetName val="6_4P5"/>
      <sheetName val="VALOR_ENSAYOS5"/>
      <sheetName val="FORMATO_PREACTA5"/>
      <sheetName val="FORMATO_FECHA)5"/>
      <sheetName val="DESMONTE_LIMP_5"/>
      <sheetName val="REGISTRO_FOTOGRAFICO5"/>
      <sheetName val="S200_1_DESM__LIMP_B_5"/>
      <sheetName val="S200_2_DESM__LIMP__NB5"/>
      <sheetName val="S201_7_DEMO__ESTRUCTURAS5"/>
      <sheetName val="Remocion_alcantarillas_5"/>
      <sheetName val="Excav__Mat__Comun_5"/>
      <sheetName val="s201_15-remoción_de_alcantaril5"/>
      <sheetName val="s210_2_2-Exc_de_expl5"/>
      <sheetName val="s210_2_1-Exc_en_roca5"/>
      <sheetName val="s211_1_REMOCION_DERR_5"/>
      <sheetName val="s220_1_Terraplenes5"/>
      <sheetName val="resumen_preacta5"/>
      <sheetName val="Resalto_en_asfalto5"/>
      <sheetName val="Mat_fresado_para_ampliacion5"/>
      <sheetName val="Tuberia_filtro_D=6&quot;5"/>
      <sheetName val="Realce_de_bordillo5"/>
      <sheetName val="Remocion_tuberia_d=24&quot;5"/>
      <sheetName val="GRAVA_ATRAQUES_DE_ALCANTARILLA5"/>
      <sheetName val="INFORME_SEMANAL4"/>
      <sheetName val="201_74"/>
      <sheetName val="211_14"/>
      <sheetName val="320_24"/>
      <sheetName val="330_14"/>
      <sheetName val="330_24"/>
      <sheetName val="411_24"/>
      <sheetName val="450_2P4"/>
      <sheetName val="450_9P4"/>
      <sheetName val="461_14"/>
      <sheetName val="465_14"/>
      <sheetName val="464_1P4"/>
      <sheetName val="600_24"/>
      <sheetName val="630_54"/>
      <sheetName val="630_64"/>
      <sheetName val="630_74"/>
      <sheetName val="681_14"/>
      <sheetName val="670_P4"/>
      <sheetName val="671_P4"/>
      <sheetName val="674_24"/>
      <sheetName val="450_3P4"/>
      <sheetName val="621_1P4"/>
      <sheetName val="610_2P4"/>
      <sheetName val="230_24"/>
      <sheetName val="230_2P4"/>
      <sheetName val="621_1-1P4"/>
      <sheetName val="621_1_2P4"/>
      <sheetName val="PESO_VARILLAS4"/>
      <sheetName val="210_1_13"/>
      <sheetName val="210_1_23"/>
      <sheetName val="210_2_13"/>
      <sheetName val="220_13"/>
      <sheetName val="420_13"/>
      <sheetName val="421_13"/>
      <sheetName val="630_4_13"/>
      <sheetName val="640_1_13"/>
      <sheetName val="4P_1_13"/>
      <sheetName val="671_13"/>
      <sheetName val="673P_13"/>
      <sheetName val="674p_23"/>
      <sheetName val="640_1_23"/>
      <sheetName val="640_1_43"/>
      <sheetName val="630_3_13"/>
      <sheetName val="700_13"/>
      <sheetName val="701_23"/>
      <sheetName val="710_13"/>
      <sheetName val="730_13"/>
      <sheetName val="TORTA_EST3"/>
      <sheetName val="PROY_ORIGINAL13"/>
      <sheetName val="PU_(2)12"/>
      <sheetName val="COSTOS_UNITARIOS7"/>
      <sheetName val="TRAYECTO_17"/>
      <sheetName val="200P_17"/>
      <sheetName val="210_2_27"/>
      <sheetName val="320_17"/>
      <sheetName val="640_17"/>
      <sheetName val="500P_17"/>
      <sheetName val="500P_27"/>
      <sheetName val="600_17"/>
      <sheetName val="610_17"/>
      <sheetName val="630_47"/>
      <sheetName val="640P_27"/>
      <sheetName val="640_1_(2)7"/>
      <sheetName val="672P_17"/>
      <sheetName val="2P_17"/>
      <sheetName val="900_27"/>
      <sheetName val="materiales_de_insumo7"/>
      <sheetName val="jornales_y_prestaciones7"/>
      <sheetName val="210_17"/>
      <sheetName val="310_17"/>
      <sheetName val="600_47"/>
      <sheetName val="661_17"/>
      <sheetName val="673_17"/>
      <sheetName val="673_27"/>
      <sheetName val="673_37"/>
      <sheetName val="672_17"/>
      <sheetName val="3P_17"/>
      <sheetName val="3P_27"/>
      <sheetName val="6_1P7"/>
      <sheetName val="6_2P7"/>
      <sheetName val="6_4P7"/>
      <sheetName val="VALOR_ENSAYOS7"/>
      <sheetName val="resumen_preacta7"/>
      <sheetName val="Resalto_en_asfalto7"/>
      <sheetName val="Mat_fresado_para_ampliacion7"/>
      <sheetName val="Tuberia_filtro_D=6&quot;7"/>
      <sheetName val="Realce_de_bordillo7"/>
      <sheetName val="Remocion_tuberia_d=24&quot;7"/>
      <sheetName val="GRAVA_ATRAQUES_DE_ALCANTARILLA7"/>
      <sheetName val="FORMATO_PREACTA7"/>
      <sheetName val="FORMATO_FECHA)7"/>
      <sheetName val="DESMONTE_LIMP_7"/>
      <sheetName val="REGISTRO_FOTOGRAFICO7"/>
      <sheetName val="S200_1_DESM__LIMP_B_7"/>
      <sheetName val="S200_2_DESM__LIMP__NB7"/>
      <sheetName val="S201_7_DEMO__ESTRUCTURAS7"/>
      <sheetName val="Remocion_alcantarillas_7"/>
      <sheetName val="Excav__Mat__Comun_7"/>
      <sheetName val="s201_15-remoción_de_alcantaril7"/>
      <sheetName val="s210_2_2-Exc_de_expl7"/>
      <sheetName val="s210_2_1-Exc_en_roca7"/>
      <sheetName val="s211_1_REMOCION_DERR_7"/>
      <sheetName val="s220_1_Terraplenes7"/>
      <sheetName val="s221_1_Pedraplen6"/>
      <sheetName val="S900_3_TRANS__DERRUMBE6"/>
      <sheetName val="s231_1_Geotextil6"/>
      <sheetName val="S230_2_Mejora__de_la_Sub-Ra6"/>
      <sheetName val="S320_1_Sub_base6"/>
      <sheetName val="S330_1_BASE_GRANULAR6"/>
      <sheetName val="CONFM__DE_CALZADA_EXISTENTE6"/>
      <sheetName val="S310_1_Confor__calzada_existe_6"/>
      <sheetName val="_S450_1_MEZCLA_MDC-16"/>
      <sheetName val="_S450_2MEZCLA_MDC-26"/>
      <sheetName val="S420_1_RIEGO_DE_IMPRIMACION_6"/>
      <sheetName val="S421_1_RIEGO_LIGA_CRR-16"/>
      <sheetName val="S460_1_FRESADO_6"/>
      <sheetName val="Excav__REPARACION_PAVIMENTO_6"/>
      <sheetName val="S465_1_EXC__PAV__ASFALTICO6"/>
      <sheetName val="S500_1_PAVIMENTO_CONCRETO6"/>
      <sheetName val="S510_1_PAVIMENTO_ADOQUIN6"/>
      <sheetName val="S600_1_EXCAV__VARIAS_6"/>
      <sheetName val="Relleno_Estructuras6"/>
      <sheetName val="eXCAVACIONES_VARIAS_EN_ROCA_6"/>
      <sheetName val="S600_2_EXCAV__ROCA6"/>
      <sheetName val="S610_1_Relleno_Estructuras6"/>
      <sheetName val="S623_1_Anclajes_6"/>
      <sheetName val="S623P1_Pantalla_Concreto6"/>
      <sheetName val="S630_3_Concretos_C6"/>
      <sheetName val="S630_4a_Concretos_D6"/>
      <sheetName val="S630_4b_Concretos_D6"/>
      <sheetName val="S630_6_CONCRETO_F6"/>
      <sheetName val="CONCRETO_G6"/>
      <sheetName val="S630_7_CONCRETO_G6"/>
      <sheetName val="s640_1_Acero_refuerzo6"/>
      <sheetName val="S642_13_Juntas_dilatacion6"/>
      <sheetName val="S644_2_Tuberia_PVC_4&quot;6"/>
      <sheetName val="_TUBERIA_36&quot;6"/>
      <sheetName val="S632_1_Baranda6"/>
      <sheetName val="_S661_1_TUBERIA_36&quot;_6"/>
      <sheetName val="S673_1_MAT__FILTRANTE6"/>
      <sheetName val="S673_2_GEOTEXTIL6"/>
      <sheetName val="TRANS__EXPLANACION6"/>
      <sheetName val="_S673_3_GEODREN_PLANAR_6&quot;6"/>
      <sheetName val="S681_1_GAVIONES6"/>
      <sheetName val="S700_1_Demarcacion6"/>
      <sheetName val="S700_2_Marca_víal6"/>
      <sheetName val="S701_1_tachas_reflectivas6"/>
      <sheetName val="S710_1_1_SEÑ_VERT__6"/>
      <sheetName val="S710_2_SEÑ_VERT_V6"/>
      <sheetName val="S710_1_2_SEÑ_VERT_6"/>
      <sheetName val="S730_1Defensas_6"/>
      <sheetName val="S800_2_CERCAS6"/>
      <sheetName val="S810_1_PROTECCION_TALUDES6"/>
      <sheetName val="S900_2Trans_explan6"/>
      <sheetName val="Tratamiento_fisuras6"/>
      <sheetName val="MARCAS_VIALES6"/>
      <sheetName val="Geomalla_con_fibra_de_vidrio6"/>
      <sheetName val="Anclajes_pasivos_4#66"/>
      <sheetName val="SNP1-geomalla_fibra_Vidrio6"/>
      <sheetName val="SNP2-geomalla_Biaxial6"/>
      <sheetName val="SNP3_concreto_3500_6"/>
      <sheetName val="SNP4_CEM__ASFALTICO6"/>
      <sheetName val="SNP5_MTTO_RUTINARIO6"/>
      <sheetName val="SNP6_Drenes6"/>
      <sheetName val="SNP7_Anclajes_pasivos_4#66"/>
      <sheetName val="SNP8_Anclajes_activos_2_Tor6"/>
      <sheetName val="SNP9_Anclajes_activos_4_Tor6"/>
      <sheetName val="SNP10_MATERIAL_3&quot;_TRIT6"/>
      <sheetName val="SNP11_Material_Relleno6"/>
      <sheetName val="SNP12_CUNETAS_3_0006"/>
      <sheetName val="SNP13_PARCHEO6"/>
      <sheetName val="SNP14_SELLO_JUNTAS6"/>
      <sheetName val="SNP15_Pilotes6"/>
      <sheetName val="SNP16_EXCAV__PAVIMENTO6"/>
      <sheetName val="SNP17_TRANS_BASE6"/>
      <sheetName val="SNP18_AFIRMADO_3&quot;6"/>
      <sheetName val="alcantarilla_K69+1036"/>
      <sheetName val="alcantarilla_K68+4376"/>
      <sheetName val="alcantarilla_K67+4556"/>
      <sheetName val="BOX_110+520_PUENTE_EL_VERDE6"/>
      <sheetName val="Muro_K99+07036"/>
      <sheetName val="MURO_K104+4546"/>
      <sheetName val="Muro_K109+05706"/>
      <sheetName val="BOX_K6"/>
      <sheetName val="INFORME_SEMANAL6"/>
      <sheetName val="201_76"/>
      <sheetName val="211_16"/>
      <sheetName val="320_26"/>
      <sheetName val="330_16"/>
      <sheetName val="330_26"/>
      <sheetName val="411_26"/>
      <sheetName val="450_2P6"/>
      <sheetName val="450_9P6"/>
      <sheetName val="461_16"/>
      <sheetName val="465_16"/>
      <sheetName val="464_1P6"/>
      <sheetName val="600_26"/>
      <sheetName val="630_56"/>
      <sheetName val="630_66"/>
      <sheetName val="630_76"/>
      <sheetName val="681_16"/>
      <sheetName val="670_P6"/>
      <sheetName val="671_P6"/>
      <sheetName val="674_26"/>
      <sheetName val="450_3P6"/>
      <sheetName val="621_1P6"/>
      <sheetName val="610_2P6"/>
      <sheetName val="230_26"/>
      <sheetName val="230_2P6"/>
      <sheetName val="621_1-1P6"/>
      <sheetName val="621_1_2P6"/>
      <sheetName val="PESO_VARILLAS6"/>
      <sheetName val="210_1_15"/>
      <sheetName val="210_1_25"/>
      <sheetName val="210_2_15"/>
      <sheetName val="220_15"/>
      <sheetName val="420_15"/>
      <sheetName val="421_15"/>
      <sheetName val="630_4_15"/>
      <sheetName val="640_1_15"/>
      <sheetName val="4P_1_15"/>
      <sheetName val="671_15"/>
      <sheetName val="673P_15"/>
      <sheetName val="674p_25"/>
      <sheetName val="640_1_25"/>
      <sheetName val="640_1_45"/>
      <sheetName val="630_3_15"/>
      <sheetName val="700_15"/>
      <sheetName val="701_25"/>
      <sheetName val="710_15"/>
      <sheetName val="730_15"/>
      <sheetName val="TORTA_EST5"/>
      <sheetName val="PRESU"/>
      <sheetName val="Valores consolidados"/>
      <sheetName val="Tipo A1"/>
      <sheetName val="Tipo A2"/>
      <sheetName val="Tipo A3"/>
      <sheetName val="Tipo B1"/>
      <sheetName val="Tipo B2"/>
      <sheetName val="Tipo B3"/>
      <sheetName val="Tipo C1"/>
      <sheetName val="Tipo C2"/>
      <sheetName val="Tipo C3"/>
      <sheetName val="Tipo D1"/>
      <sheetName val="Tipo D2"/>
      <sheetName val="Tipo D3"/>
      <sheetName val="CRA.MODI"/>
      <sheetName val="RELACION DE PRECIOS"/>
      <sheetName val="ACTA 5"/>
      <sheetName val="MODIF. 2"/>
      <sheetName val="MODIF. 3"/>
      <sheetName val="cant"/>
      <sheetName val="par mar19"/>
      <sheetName val="par"/>
      <sheetName val="PU"/>
      <sheetName val="Avan Var"/>
      <sheetName val="Avan UF1"/>
      <sheetName val="Avan UF2"/>
      <sheetName val="Avan UF3"/>
      <sheetName val="Avan UF4 "/>
      <sheetName val="Var"/>
      <sheetName val="uf1"/>
      <sheetName val="uf2"/>
      <sheetName val="uf3"/>
      <sheetName val="uf4"/>
      <sheetName val="Puentes"/>
      <sheetName val="Plan de Obras"/>
      <sheetName val="REDES"/>
      <sheetName val="Hoja 2"/>
      <sheetName val="ó&gt;"/>
      <sheetName val="Skid Lifting Lug"/>
      <sheetName val="CABLE CONTROL"/>
      <sheetName val="PSM Monthly"/>
      <sheetName val="BQMPALOC"/>
      <sheetName val="_x0000_㈀㰰⌀_x0000_㈀㰮⌀_x0000_䰀଒v_x0000__x0000__x0000_頀"/>
      <sheetName val="Lista ICCU"/>
      <sheetName val="Datos_CO"/>
      <sheetName val="CCONC"/>
      <sheetName val="ACTA PROVEEDORES"/>
      <sheetName val="ACTA INICIO"/>
      <sheetName val="ACTA PARCIAL"/>
      <sheetName val="ACTA TERMINACION"/>
      <sheetName val="ACTA No.5"/>
      <sheetName val="Patrimonio neto personal"/>
      <sheetName val="Cálculos"/>
      <sheetName val="IV. MANO DE OBRA AIU"/>
      <sheetName val="sap"/>
      <sheetName val="P2"/>
      <sheetName val="P1"/>
      <sheetName val="31-05-18"/>
      <sheetName val="F-7857-308"/>
      <sheetName val="Equipo Menor"/>
      <sheetName val="ALQUILADO F-7857-308 "/>
      <sheetName val="Real Para tarifas"/>
      <sheetName val="PROY_ORIGINAL15"/>
      <sheetName val="PU_(2)14"/>
      <sheetName val="COSTOS_UNITARIOS9"/>
      <sheetName val="TRAYECTO_19"/>
      <sheetName val="200P_19"/>
      <sheetName val="210_2_29"/>
      <sheetName val="320_19"/>
      <sheetName val="640_19"/>
      <sheetName val="500P_19"/>
      <sheetName val="500P_29"/>
      <sheetName val="600_19"/>
      <sheetName val="610_19"/>
      <sheetName val="630_49"/>
      <sheetName val="640P_29"/>
      <sheetName val="640_1_(2)9"/>
      <sheetName val="672P_19"/>
      <sheetName val="2P_19"/>
      <sheetName val="900_29"/>
      <sheetName val="materiales_de_insumo9"/>
      <sheetName val="jornales_y_prestaciones9"/>
      <sheetName val="210_19"/>
      <sheetName val="310_19"/>
      <sheetName val="600_49"/>
      <sheetName val="661_19"/>
      <sheetName val="673_19"/>
      <sheetName val="673_29"/>
      <sheetName val="673_39"/>
      <sheetName val="672_19"/>
      <sheetName val="3P_19"/>
      <sheetName val="3P_29"/>
      <sheetName val="6_1P9"/>
      <sheetName val="6_2P9"/>
      <sheetName val="6_4P9"/>
      <sheetName val="VALOR_ENSAYOS9"/>
      <sheetName val="resumen_preacta9"/>
      <sheetName val="Resalto_en_asfalto9"/>
      <sheetName val="Mat_fresado_para_ampliacion9"/>
      <sheetName val="Tuberia_filtro_D=6&quot;9"/>
      <sheetName val="Realce_de_bordillo9"/>
      <sheetName val="Remocion_tuberia_d=24&quot;9"/>
      <sheetName val="GRAVA_ATRAQUES_DE_ALCANTARILLA9"/>
      <sheetName val="FORMATO_PREACTA9"/>
      <sheetName val="FORMATO_FECHA)9"/>
      <sheetName val="DESMONTE_LIMP_9"/>
      <sheetName val="REGISTRO_FOTOGRAFICO9"/>
      <sheetName val="S200_1_DESM__LIMP_B_9"/>
      <sheetName val="S200_2_DESM__LIMP__NB9"/>
      <sheetName val="S201_7_DEMO__ESTRUCTURAS9"/>
      <sheetName val="Remocion_alcantarillas_9"/>
      <sheetName val="Excav__Mat__Comun_9"/>
      <sheetName val="s201_15-remoción_de_alcantaril9"/>
      <sheetName val="s210_2_2-Exc_de_expl9"/>
      <sheetName val="s210_2_1-Exc_en_roca9"/>
      <sheetName val="s211_1_REMOCION_DERR_9"/>
      <sheetName val="s220_1_Terraplenes9"/>
      <sheetName val="s221_1_Pedraplen8"/>
      <sheetName val="S900_3_TRANS__DERRUMBE8"/>
      <sheetName val="s231_1_Geotextil8"/>
      <sheetName val="S230_2_Mejora__de_la_Sub-Ra8"/>
      <sheetName val="S320_1_Sub_base8"/>
      <sheetName val="S330_1_BASE_GRANULAR8"/>
      <sheetName val="CONFM__DE_CALZADA_EXISTENTE8"/>
      <sheetName val="S310_1_Confor__calzada_existe_8"/>
      <sheetName val="_S450_1_MEZCLA_MDC-18"/>
      <sheetName val="_S450_2MEZCLA_MDC-28"/>
      <sheetName val="S420_1_RIEGO_DE_IMPRIMACION_8"/>
      <sheetName val="S421_1_RIEGO_LIGA_CRR-18"/>
      <sheetName val="S460_1_FRESADO_8"/>
      <sheetName val="Excav__REPARACION_PAVIMENTO_8"/>
      <sheetName val="S465_1_EXC__PAV__ASFALTICO8"/>
      <sheetName val="S500_1_PAVIMENTO_CONCRETO8"/>
      <sheetName val="S510_1_PAVIMENTO_ADOQUIN8"/>
      <sheetName val="S600_1_EXCAV__VARIAS_8"/>
      <sheetName val="Relleno_Estructuras8"/>
      <sheetName val="eXCAVACIONES_VARIAS_EN_ROCA_8"/>
      <sheetName val="S600_2_EXCAV__ROCA8"/>
      <sheetName val="S610_1_Relleno_Estructuras8"/>
      <sheetName val="S623_1_Anclajes_8"/>
      <sheetName val="S623P1_Pantalla_Concreto8"/>
      <sheetName val="S630_3_Concretos_C8"/>
      <sheetName val="S630_4a_Concretos_D8"/>
      <sheetName val="S630_4b_Concretos_D8"/>
      <sheetName val="S630_6_CONCRETO_F8"/>
      <sheetName val="CONCRETO_G8"/>
      <sheetName val="S630_7_CONCRETO_G8"/>
      <sheetName val="s640_1_Acero_refuerzo8"/>
      <sheetName val="S642_13_Juntas_dilatacion8"/>
      <sheetName val="S644_2_Tuberia_PVC_4&quot;8"/>
      <sheetName val="_TUBERIA_36&quot;8"/>
      <sheetName val="S632_1_Baranda8"/>
      <sheetName val="_S661_1_TUBERIA_36&quot;_8"/>
      <sheetName val="S673_1_MAT__FILTRANTE8"/>
      <sheetName val="S673_2_GEOTEXTIL8"/>
      <sheetName val="TRANS__EXPLANACION8"/>
      <sheetName val="_S673_3_GEODREN_PLANAR_6&quot;8"/>
      <sheetName val="S681_1_GAVIONES8"/>
      <sheetName val="S700_1_Demarcacion8"/>
      <sheetName val="S700_2_Marca_víal8"/>
      <sheetName val="S701_1_tachas_reflectivas8"/>
      <sheetName val="S710_1_1_SEÑ_VERT__8"/>
      <sheetName val="S710_2_SEÑ_VERT_V8"/>
      <sheetName val="S710_1_2_SEÑ_VERT_8"/>
      <sheetName val="S730_1Defensas_8"/>
      <sheetName val="S800_2_CERCAS8"/>
      <sheetName val="S810_1_PROTECCION_TALUDES8"/>
      <sheetName val="S900_2Trans_explan8"/>
      <sheetName val="Tratamiento_fisuras8"/>
      <sheetName val="MARCAS_VIALES8"/>
      <sheetName val="Geomalla_con_fibra_de_vidrio8"/>
      <sheetName val="Anclajes_pasivos_4#68"/>
      <sheetName val="SNP1-geomalla_fibra_Vidrio8"/>
      <sheetName val="SNP2-geomalla_Biaxial8"/>
      <sheetName val="SNP3_concreto_3500_8"/>
      <sheetName val="SNP4_CEM__ASFALTICO8"/>
      <sheetName val="SNP5_MTTO_RUTINARIO8"/>
      <sheetName val="SNP6_Drenes8"/>
      <sheetName val="SNP7_Anclajes_pasivos_4#68"/>
      <sheetName val="SNP8_Anclajes_activos_2_Tor8"/>
      <sheetName val="SNP9_Anclajes_activos_4_Tor8"/>
      <sheetName val="SNP10_MATERIAL_3&quot;_TRIT8"/>
      <sheetName val="SNP11_Material_Relleno8"/>
      <sheetName val="SNP12_CUNETAS_3_0008"/>
      <sheetName val="SNP13_PARCHEO8"/>
      <sheetName val="SNP14_SELLO_JUNTAS8"/>
      <sheetName val="SNP15_Pilotes8"/>
      <sheetName val="SNP16_EXCAV__PAVIMENTO8"/>
      <sheetName val="SNP17_TRANS_BASE8"/>
      <sheetName val="SNP18_AFIRMADO_3&quot;8"/>
      <sheetName val="alcantarilla_K69+1038"/>
      <sheetName val="alcantarilla_K68+4378"/>
      <sheetName val="alcantarilla_K67+4558"/>
      <sheetName val="BOX_110+520_PUENTE_EL_VERDE8"/>
      <sheetName val="Muro_K99+07038"/>
      <sheetName val="MURO_K104+4548"/>
      <sheetName val="Muro_K109+05708"/>
      <sheetName val="BOX_K8"/>
      <sheetName val="PROY_ORIGINAL14"/>
      <sheetName val="PU_(2)13"/>
      <sheetName val="COSTOS_UNITARIOS8"/>
      <sheetName val="TRAYECTO_18"/>
      <sheetName val="200P_18"/>
      <sheetName val="210_2_28"/>
      <sheetName val="320_18"/>
      <sheetName val="640_18"/>
      <sheetName val="500P_18"/>
      <sheetName val="500P_28"/>
      <sheetName val="600_18"/>
      <sheetName val="610_18"/>
      <sheetName val="630_48"/>
      <sheetName val="640P_28"/>
      <sheetName val="640_1_(2)8"/>
      <sheetName val="672P_18"/>
      <sheetName val="2P_18"/>
      <sheetName val="900_28"/>
      <sheetName val="materiales_de_insumo8"/>
      <sheetName val="jornales_y_prestaciones8"/>
      <sheetName val="210_18"/>
      <sheetName val="310_18"/>
      <sheetName val="600_48"/>
      <sheetName val="661_18"/>
      <sheetName val="673_18"/>
      <sheetName val="673_28"/>
      <sheetName val="673_38"/>
      <sheetName val="672_18"/>
      <sheetName val="3P_18"/>
      <sheetName val="3P_28"/>
      <sheetName val="6_1P8"/>
      <sheetName val="6_2P8"/>
      <sheetName val="6_4P8"/>
      <sheetName val="VALOR_ENSAYOS8"/>
      <sheetName val="resumen_preacta8"/>
      <sheetName val="Resalto_en_asfalto8"/>
      <sheetName val="Mat_fresado_para_ampliacion8"/>
      <sheetName val="Tuberia_filtro_D=6&quot;8"/>
      <sheetName val="Realce_de_bordillo8"/>
      <sheetName val="Remocion_tuberia_d=24&quot;8"/>
      <sheetName val="GRAVA_ATRAQUES_DE_ALCANTARILLA8"/>
      <sheetName val="FORMATO_PREACTA8"/>
      <sheetName val="FORMATO_FECHA)8"/>
      <sheetName val="DESMONTE_LIMP_8"/>
      <sheetName val="REGISTRO_FOTOGRAFICO8"/>
      <sheetName val="S200_1_DESM__LIMP_B_8"/>
      <sheetName val="S200_2_DESM__LIMP__NB8"/>
      <sheetName val="S201_7_DEMO__ESTRUCTURAS8"/>
      <sheetName val="Remocion_alcantarillas_8"/>
      <sheetName val="Excav__Mat__Comun_8"/>
      <sheetName val="s201_15-remoción_de_alcantaril8"/>
      <sheetName val="s210_2_2-Exc_de_expl8"/>
      <sheetName val="s210_2_1-Exc_en_roca8"/>
      <sheetName val="s211_1_REMOCION_DERR_8"/>
      <sheetName val="s220_1_Terraplenes8"/>
      <sheetName val="s221_1_Pedraplen7"/>
      <sheetName val="S900_3_TRANS__DERRUMBE7"/>
      <sheetName val="s231_1_Geotextil7"/>
      <sheetName val="S230_2_Mejora__de_la_Sub-Ra7"/>
      <sheetName val="S320_1_Sub_base7"/>
      <sheetName val="S330_1_BASE_GRANULAR7"/>
      <sheetName val="CONFM__DE_CALZADA_EXISTENTE7"/>
      <sheetName val="S310_1_Confor__calzada_existe_7"/>
      <sheetName val="_S450_1_MEZCLA_MDC-17"/>
      <sheetName val="_S450_2MEZCLA_MDC-27"/>
      <sheetName val="S420_1_RIEGO_DE_IMPRIMACION_7"/>
      <sheetName val="S421_1_RIEGO_LIGA_CRR-17"/>
      <sheetName val="S460_1_FRESADO_7"/>
      <sheetName val="Excav__REPARACION_PAVIMENTO_7"/>
      <sheetName val="S465_1_EXC__PAV__ASFALTICO7"/>
      <sheetName val="S500_1_PAVIMENTO_CONCRETO7"/>
      <sheetName val="S510_1_PAVIMENTO_ADOQUIN7"/>
      <sheetName val="S600_1_EXCAV__VARIAS_7"/>
      <sheetName val="Relleno_Estructuras7"/>
      <sheetName val="eXCAVACIONES_VARIAS_EN_ROCA_7"/>
      <sheetName val="S600_2_EXCAV__ROCA7"/>
      <sheetName val="S610_1_Relleno_Estructuras7"/>
      <sheetName val="S623_1_Anclajes_7"/>
      <sheetName val="S623P1_Pantalla_Concreto7"/>
      <sheetName val="S630_3_Concretos_C7"/>
      <sheetName val="S630_4a_Concretos_D7"/>
      <sheetName val="S630_4b_Concretos_D7"/>
      <sheetName val="S630_6_CONCRETO_F7"/>
      <sheetName val="CONCRETO_G7"/>
      <sheetName val="S630_7_CONCRETO_G7"/>
      <sheetName val="s640_1_Acero_refuerzo7"/>
      <sheetName val="S642_13_Juntas_dilatacion7"/>
      <sheetName val="S644_2_Tuberia_PVC_4&quot;7"/>
      <sheetName val="_TUBERIA_36&quot;7"/>
      <sheetName val="S632_1_Baranda7"/>
      <sheetName val="_S661_1_TUBERIA_36&quot;_7"/>
      <sheetName val="S673_1_MAT__FILTRANTE7"/>
      <sheetName val="S673_2_GEOTEXTIL7"/>
      <sheetName val="TRANS__EXPLANACION7"/>
      <sheetName val="_S673_3_GEODREN_PLANAR_6&quot;7"/>
      <sheetName val="S681_1_GAVIONES7"/>
      <sheetName val="S700_1_Demarcacion7"/>
      <sheetName val="S700_2_Marca_víal7"/>
      <sheetName val="S701_1_tachas_reflectivas7"/>
      <sheetName val="S710_1_1_SEÑ_VERT__7"/>
      <sheetName val="S710_2_SEÑ_VERT_V7"/>
      <sheetName val="S710_1_2_SEÑ_VERT_7"/>
      <sheetName val="S730_1Defensas_7"/>
      <sheetName val="S800_2_CERCAS7"/>
      <sheetName val="S810_1_PROTECCION_TALUDES7"/>
      <sheetName val="S900_2Trans_explan7"/>
      <sheetName val="Tratamiento_fisuras7"/>
      <sheetName val="MARCAS_VIALES7"/>
      <sheetName val="Geomalla_con_fibra_de_vidrio7"/>
      <sheetName val="Anclajes_pasivos_4#67"/>
      <sheetName val="SNP1-geomalla_fibra_Vidrio7"/>
      <sheetName val="SNP2-geomalla_Biaxial7"/>
      <sheetName val="SNP3_concreto_3500_7"/>
      <sheetName val="SNP4_CEM__ASFALTICO7"/>
      <sheetName val="SNP5_MTTO_RUTINARIO7"/>
      <sheetName val="SNP6_Drenes7"/>
      <sheetName val="SNP7_Anclajes_pasivos_4#67"/>
      <sheetName val="SNP8_Anclajes_activos_2_Tor7"/>
      <sheetName val="SNP9_Anclajes_activos_4_Tor7"/>
      <sheetName val="SNP10_MATERIAL_3&quot;_TRIT7"/>
      <sheetName val="SNP11_Material_Relleno7"/>
      <sheetName val="SNP12_CUNETAS_3_0007"/>
      <sheetName val="SNP13_PARCHEO7"/>
      <sheetName val="SNP14_SELLO_JUNTAS7"/>
      <sheetName val="SNP15_Pilotes7"/>
      <sheetName val="SNP16_EXCAV__PAVIMENTO7"/>
      <sheetName val="SNP17_TRANS_BASE7"/>
      <sheetName val="SNP18_AFIRMADO_3&quot;7"/>
      <sheetName val="alcantarilla_K69+1037"/>
      <sheetName val="alcantarilla_K68+4377"/>
      <sheetName val="alcantarilla_K67+4557"/>
      <sheetName val="BOX_110+520_PUENTE_EL_VERDE7"/>
      <sheetName val="Muro_K99+07037"/>
      <sheetName val="MURO_K104+4547"/>
      <sheetName val="Muro_K109+05707"/>
      <sheetName val="BOX_K7"/>
      <sheetName val="INFORME_SEMANAL7"/>
      <sheetName val="201_77"/>
      <sheetName val="211_17"/>
      <sheetName val="320_27"/>
      <sheetName val="330_17"/>
      <sheetName val="330_27"/>
      <sheetName val="411_27"/>
      <sheetName val="450_2P7"/>
      <sheetName val="450_9P7"/>
      <sheetName val="461_17"/>
      <sheetName val="465_17"/>
      <sheetName val="464_1P7"/>
      <sheetName val="600_27"/>
      <sheetName val="630_57"/>
      <sheetName val="630_67"/>
      <sheetName val="630_77"/>
      <sheetName val="681_17"/>
      <sheetName val="670_P7"/>
      <sheetName val="671_P7"/>
      <sheetName val="674_27"/>
      <sheetName val="450_3P7"/>
      <sheetName val="621_1P7"/>
      <sheetName val="610_2P7"/>
      <sheetName val="230_27"/>
      <sheetName val="230_2P7"/>
      <sheetName val="621_1-1P7"/>
      <sheetName val="621_1_2P7"/>
      <sheetName val="PESO_VARILLAS7"/>
      <sheetName val="210_1_16"/>
      <sheetName val="210_1_26"/>
      <sheetName val="210_2_16"/>
      <sheetName val="220_16"/>
      <sheetName val="420_16"/>
      <sheetName val="421_16"/>
      <sheetName val="630_4_16"/>
      <sheetName val="640_1_16"/>
      <sheetName val="4P_1_16"/>
      <sheetName val="671_16"/>
      <sheetName val="673P_16"/>
      <sheetName val="674p_26"/>
      <sheetName val="640_1_26"/>
      <sheetName val="640_1_46"/>
      <sheetName val="630_3_16"/>
      <sheetName val="700_16"/>
      <sheetName val="701_26"/>
      <sheetName val="710_16"/>
      <sheetName val="730_16"/>
      <sheetName val="TORTA_EST6"/>
      <sheetName val="INFORME_SEMANAL8"/>
      <sheetName val="201_78"/>
      <sheetName val="211_18"/>
      <sheetName val="320_28"/>
      <sheetName val="330_18"/>
      <sheetName val="330_28"/>
      <sheetName val="411_28"/>
      <sheetName val="450_2P8"/>
      <sheetName val="450_9P8"/>
      <sheetName val="461_18"/>
      <sheetName val="465_18"/>
      <sheetName val="464_1P8"/>
      <sheetName val="600_28"/>
      <sheetName val="630_58"/>
      <sheetName val="630_68"/>
      <sheetName val="630_78"/>
      <sheetName val="681_18"/>
      <sheetName val="670_P8"/>
      <sheetName val="671_P8"/>
      <sheetName val="674_28"/>
      <sheetName val="450_3P8"/>
      <sheetName val="621_1P8"/>
      <sheetName val="610_2P8"/>
      <sheetName val="230_28"/>
      <sheetName val="230_2P8"/>
      <sheetName val="621_1-1P8"/>
      <sheetName val="621_1_2P8"/>
      <sheetName val="PESO_VARILLAS8"/>
      <sheetName val="210_1_17"/>
      <sheetName val="210_1_27"/>
      <sheetName val="210_2_17"/>
      <sheetName val="220_17"/>
      <sheetName val="420_17"/>
      <sheetName val="421_17"/>
      <sheetName val="630_4_17"/>
      <sheetName val="640_1_17"/>
      <sheetName val="4P_1_17"/>
      <sheetName val="671_17"/>
      <sheetName val="673P_17"/>
      <sheetName val="674p_27"/>
      <sheetName val="640_1_27"/>
      <sheetName val="640_1_47"/>
      <sheetName val="630_3_17"/>
      <sheetName val="700_17"/>
      <sheetName val="701_27"/>
      <sheetName val="710_17"/>
      <sheetName val="730_17"/>
      <sheetName val="TORTA_EST7"/>
      <sheetName val="PROY_ORIGINAL16"/>
      <sheetName val="PU_(2)15"/>
      <sheetName val="COSTOS_UNITARIOS10"/>
      <sheetName val="TRAYECTO_110"/>
      <sheetName val="200P_110"/>
      <sheetName val="210_2_210"/>
      <sheetName val="320_110"/>
      <sheetName val="640_110"/>
      <sheetName val="500P_110"/>
      <sheetName val="500P_210"/>
      <sheetName val="600_110"/>
      <sheetName val="610_110"/>
      <sheetName val="630_410"/>
      <sheetName val="640P_210"/>
      <sheetName val="640_1_(2)10"/>
      <sheetName val="672P_110"/>
      <sheetName val="2P_110"/>
      <sheetName val="900_210"/>
      <sheetName val="materiales_de_insumo10"/>
      <sheetName val="jornales_y_prestaciones10"/>
      <sheetName val="210_110"/>
      <sheetName val="310_110"/>
      <sheetName val="600_410"/>
      <sheetName val="661_110"/>
      <sheetName val="673_110"/>
      <sheetName val="673_210"/>
      <sheetName val="673_310"/>
      <sheetName val="672_110"/>
      <sheetName val="3P_110"/>
      <sheetName val="3P_210"/>
      <sheetName val="6_1P10"/>
      <sheetName val="6_2P10"/>
      <sheetName val="6_4P10"/>
      <sheetName val="VALOR_ENSAYOS10"/>
      <sheetName val="resumen_preacta10"/>
      <sheetName val="Resalto_en_asfalto10"/>
      <sheetName val="Mat_fresado_para_ampliacion10"/>
      <sheetName val="Tuberia_filtro_D=6&quot;10"/>
      <sheetName val="Realce_de_bordillo10"/>
      <sheetName val="Remocion_tuberia_d=24&quot;10"/>
      <sheetName val="GRAVA_ATRAQUES_DE_ALCANTARILL10"/>
      <sheetName val="FORMATO_PREACTA10"/>
      <sheetName val="FORMATO_FECHA)10"/>
      <sheetName val="DESMONTE_LIMP_10"/>
      <sheetName val="REGISTRO_FOTOGRAFICO10"/>
      <sheetName val="S200_1_DESM__LIMP_B_10"/>
      <sheetName val="S200_2_DESM__LIMP__NB10"/>
      <sheetName val="S201_7_DEMO__ESTRUCTURAS10"/>
      <sheetName val="Remocion_alcantarillas_10"/>
      <sheetName val="Excav__Mat__Comun_10"/>
      <sheetName val="s201_15-remoción_de_alcantari10"/>
      <sheetName val="s210_2_2-Exc_de_expl10"/>
      <sheetName val="s210_2_1-Exc_en_roca10"/>
      <sheetName val="s211_1_REMOCION_DERR_10"/>
      <sheetName val="s220_1_Terraplenes10"/>
      <sheetName val="s221_1_Pedraplen9"/>
      <sheetName val="S900_3_TRANS__DERRUMBE9"/>
      <sheetName val="s231_1_Geotextil9"/>
      <sheetName val="S230_2_Mejora__de_la_Sub-Ra9"/>
      <sheetName val="S320_1_Sub_base9"/>
      <sheetName val="S330_1_BASE_GRANULAR9"/>
      <sheetName val="CONFM__DE_CALZADA_EXISTENTE9"/>
      <sheetName val="S310_1_Confor__calzada_existe_9"/>
      <sheetName val="_S450_1_MEZCLA_MDC-19"/>
      <sheetName val="_S450_2MEZCLA_MDC-29"/>
      <sheetName val="S420_1_RIEGO_DE_IMPRIMACION_9"/>
      <sheetName val="S421_1_RIEGO_LIGA_CRR-19"/>
      <sheetName val="S460_1_FRESADO_9"/>
      <sheetName val="Excav__REPARACION_PAVIMENTO_9"/>
      <sheetName val="S465_1_EXC__PAV__ASFALTICO9"/>
      <sheetName val="S500_1_PAVIMENTO_CONCRETO9"/>
      <sheetName val="S510_1_PAVIMENTO_ADOQUIN9"/>
      <sheetName val="S600_1_EXCAV__VARIAS_9"/>
      <sheetName val="Relleno_Estructuras9"/>
      <sheetName val="eXCAVACIONES_VARIAS_EN_ROCA_9"/>
      <sheetName val="S600_2_EXCAV__ROCA9"/>
      <sheetName val="S610_1_Relleno_Estructuras9"/>
      <sheetName val="S623_1_Anclajes_9"/>
      <sheetName val="S623P1_Pantalla_Concreto9"/>
      <sheetName val="S630_3_Concretos_C9"/>
      <sheetName val="S630_4a_Concretos_D9"/>
      <sheetName val="S630_4b_Concretos_D9"/>
      <sheetName val="S630_6_CONCRETO_F9"/>
      <sheetName val="CONCRETO_G9"/>
      <sheetName val="S630_7_CONCRETO_G9"/>
      <sheetName val="s640_1_Acero_refuerzo9"/>
      <sheetName val="S642_13_Juntas_dilatacion9"/>
      <sheetName val="S644_2_Tuberia_PVC_4&quot;9"/>
      <sheetName val="_TUBERIA_36&quot;9"/>
      <sheetName val="S632_1_Baranda9"/>
      <sheetName val="_S661_1_TUBERIA_36&quot;_9"/>
      <sheetName val="S673_1_MAT__FILTRANTE9"/>
      <sheetName val="S673_2_GEOTEXTIL9"/>
      <sheetName val="TRANS__EXPLANACION9"/>
      <sheetName val="_S673_3_GEODREN_PLANAR_6&quot;9"/>
      <sheetName val="S681_1_GAVIONES9"/>
      <sheetName val="S700_1_Demarcacion9"/>
      <sheetName val="S700_2_Marca_víal9"/>
      <sheetName val="S701_1_tachas_reflectivas9"/>
      <sheetName val="S710_1_1_SEÑ_VERT__9"/>
      <sheetName val="S710_2_SEÑ_VERT_V9"/>
      <sheetName val="S710_1_2_SEÑ_VERT_9"/>
      <sheetName val="S730_1Defensas_9"/>
      <sheetName val="S800_2_CERCAS9"/>
      <sheetName val="S810_1_PROTECCION_TALUDES9"/>
      <sheetName val="S900_2Trans_explan9"/>
      <sheetName val="Tratamiento_fisuras9"/>
      <sheetName val="MARCAS_VIALES9"/>
      <sheetName val="Geomalla_con_fibra_de_vidrio9"/>
      <sheetName val="Anclajes_pasivos_4#69"/>
      <sheetName val="SNP1-geomalla_fibra_Vidrio9"/>
      <sheetName val="SNP2-geomalla_Biaxial9"/>
      <sheetName val="SNP3_concreto_3500_9"/>
      <sheetName val="SNP4_CEM__ASFALTICO9"/>
      <sheetName val="SNP5_MTTO_RUTINARIO9"/>
      <sheetName val="SNP6_Drenes9"/>
      <sheetName val="SNP7_Anclajes_pasivos_4#69"/>
      <sheetName val="SNP8_Anclajes_activos_2_Tor9"/>
      <sheetName val="SNP9_Anclajes_activos_4_Tor9"/>
      <sheetName val="SNP10_MATERIAL_3&quot;_TRIT9"/>
      <sheetName val="SNP11_Material_Relleno9"/>
      <sheetName val="SNP12_CUNETAS_3_0009"/>
      <sheetName val="SNP13_PARCHEO9"/>
      <sheetName val="SNP14_SELLO_JUNTAS9"/>
      <sheetName val="SNP15_Pilotes9"/>
      <sheetName val="SNP16_EXCAV__PAVIMENTO9"/>
      <sheetName val="SNP17_TRANS_BASE9"/>
      <sheetName val="SNP18_AFIRMADO_3&quot;9"/>
      <sheetName val="alcantarilla_K69+1039"/>
      <sheetName val="alcantarilla_K68+4379"/>
      <sheetName val="alcantarilla_K67+4559"/>
      <sheetName val="BOX_110+520_PUENTE_EL_VERDE9"/>
      <sheetName val="Muro_K99+07039"/>
      <sheetName val="MURO_K104+4549"/>
      <sheetName val="Muro_K109+05709"/>
      <sheetName val="BOX_K9"/>
      <sheetName val="INFORME_SEMANAL9"/>
      <sheetName val="201_79"/>
      <sheetName val="211_19"/>
      <sheetName val="320_29"/>
      <sheetName val="330_19"/>
      <sheetName val="330_29"/>
      <sheetName val="411_29"/>
      <sheetName val="450_2P9"/>
      <sheetName val="450_9P9"/>
      <sheetName val="461_19"/>
      <sheetName val="465_19"/>
      <sheetName val="464_1P9"/>
      <sheetName val="600_29"/>
      <sheetName val="630_59"/>
      <sheetName val="630_69"/>
      <sheetName val="630_79"/>
      <sheetName val="681_19"/>
      <sheetName val="670_P9"/>
      <sheetName val="671_P9"/>
      <sheetName val="674_29"/>
      <sheetName val="450_3P9"/>
      <sheetName val="621_1P9"/>
      <sheetName val="610_2P9"/>
      <sheetName val="230_29"/>
      <sheetName val="230_2P9"/>
      <sheetName val="621_1-1P9"/>
      <sheetName val="621_1_2P9"/>
      <sheetName val="PESO_VARILLAS9"/>
      <sheetName val="210_1_18"/>
      <sheetName val="210_1_28"/>
      <sheetName val="210_2_18"/>
      <sheetName val="220_18"/>
      <sheetName val="420_18"/>
      <sheetName val="421_18"/>
      <sheetName val="630_4_18"/>
      <sheetName val="640_1_18"/>
      <sheetName val="4P_1_18"/>
      <sheetName val="671_18"/>
      <sheetName val="673P_18"/>
      <sheetName val="674p_28"/>
      <sheetName val="640_1_28"/>
      <sheetName val="640_1_48"/>
      <sheetName val="630_3_18"/>
      <sheetName val="700_18"/>
      <sheetName val="701_28"/>
      <sheetName val="710_18"/>
      <sheetName val="730_18"/>
      <sheetName val="TORTA_EST8"/>
      <sheetName val="MYE_OBRA"/>
      <sheetName val="SNP7_Anclajes_pasivos6j"/>
      <sheetName val="MDC-1_COLOCACION_"/>
      <sheetName val="D-20_COLOCACION_"/>
      <sheetName val="TRANSPORTE_MEZCLA_ASFALTICA"/>
      <sheetName val="EXT_microagomerado"/>
      <sheetName val="Indicadores_Y_Listas"/>
      <sheetName val="Grafico_Avance"/>
      <sheetName val="Tramo_2"/>
      <sheetName val="PROY_ORIGINAL17"/>
      <sheetName val="PU_(2)16"/>
      <sheetName val="COSTOS_UNITARIOS11"/>
      <sheetName val="TRAYECTO_111"/>
      <sheetName val="200P_111"/>
      <sheetName val="210_2_211"/>
      <sheetName val="320_111"/>
      <sheetName val="640_111"/>
      <sheetName val="500P_111"/>
      <sheetName val="500P_211"/>
      <sheetName val="600_111"/>
      <sheetName val="610_111"/>
      <sheetName val="630_411"/>
      <sheetName val="640P_211"/>
      <sheetName val="640_1_(2)11"/>
      <sheetName val="672P_111"/>
      <sheetName val="2P_111"/>
      <sheetName val="900_211"/>
      <sheetName val="materiales_de_insumo11"/>
      <sheetName val="jornales_y_prestaciones11"/>
      <sheetName val="210_111"/>
      <sheetName val="310_111"/>
      <sheetName val="600_411"/>
      <sheetName val="661_111"/>
      <sheetName val="673_111"/>
      <sheetName val="673_211"/>
      <sheetName val="673_311"/>
      <sheetName val="672_111"/>
      <sheetName val="3P_111"/>
      <sheetName val="3P_211"/>
      <sheetName val="6_1P11"/>
      <sheetName val="6_2P11"/>
      <sheetName val="6_4P11"/>
      <sheetName val="VALOR_ENSAYOS11"/>
      <sheetName val="resumen_preacta11"/>
      <sheetName val="Resalto_en_asfalto11"/>
      <sheetName val="Mat_fresado_para_ampliacion11"/>
      <sheetName val="Tuberia_filtro_D=6&quot;11"/>
      <sheetName val="Realce_de_bordillo11"/>
      <sheetName val="Remocion_tuberia_d=24&quot;11"/>
      <sheetName val="GRAVA_ATRAQUES_DE_ALCANTARILL11"/>
      <sheetName val="FORMATO_PREACTA11"/>
      <sheetName val="FORMATO_FECHA)11"/>
      <sheetName val="DESMONTE_LIMP_11"/>
      <sheetName val="REGISTRO_FOTOGRAFICO11"/>
      <sheetName val="S200_1_DESM__LIMP_B_11"/>
      <sheetName val="S200_2_DESM__LIMP__NB11"/>
      <sheetName val="S201_7_DEMO__ESTRUCTURAS11"/>
      <sheetName val="Remocion_alcantarillas_11"/>
      <sheetName val="Excav__Mat__Comun_11"/>
      <sheetName val="s201_15-remoción_de_alcantari11"/>
      <sheetName val="s210_2_2-Exc_de_expl11"/>
      <sheetName val="s210_2_1-Exc_en_roca11"/>
      <sheetName val="s211_1_REMOCION_DERR_11"/>
      <sheetName val="s220_1_Terraplenes11"/>
      <sheetName val="s221_1_Pedraplen10"/>
      <sheetName val="S900_3_TRANS__DERRUMBE10"/>
      <sheetName val="s231_1_Geotextil10"/>
      <sheetName val="S230_2_Mejora__de_la_Sub-Ra10"/>
      <sheetName val="S320_1_Sub_base10"/>
      <sheetName val="S330_1_BASE_GRANULAR10"/>
      <sheetName val="CONFM__DE_CALZADA_EXISTENTE10"/>
      <sheetName val="S310_1_Confor__calzada_existe10"/>
      <sheetName val="_S450_1_MEZCLA_MDC-110"/>
      <sheetName val="_S450_2MEZCLA_MDC-210"/>
      <sheetName val="S420_1_RIEGO_DE_IMPRIMACION_10"/>
      <sheetName val="S421_1_RIEGO_LIGA_CRR-110"/>
      <sheetName val="S460_1_FRESADO_10"/>
      <sheetName val="Excav__REPARACION_PAVIMENTO_10"/>
      <sheetName val="S465_1_EXC__PAV__ASFALTICO10"/>
      <sheetName val="S500_1_PAVIMENTO_CONCRETO10"/>
      <sheetName val="S510_1_PAVIMENTO_ADOQUIN10"/>
      <sheetName val="S600_1_EXCAV__VARIAS_10"/>
      <sheetName val="Relleno_Estructuras10"/>
      <sheetName val="eXCAVACIONES_VARIAS_EN_ROCA_10"/>
      <sheetName val="S600_2_EXCAV__ROCA10"/>
      <sheetName val="S610_1_Relleno_Estructuras10"/>
      <sheetName val="S623_1_Anclajes_10"/>
      <sheetName val="S623P1_Pantalla_Concreto10"/>
      <sheetName val="S630_3_Concretos_C10"/>
      <sheetName val="S630_4a_Concretos_D10"/>
      <sheetName val="S630_4b_Concretos_D10"/>
      <sheetName val="S630_6_CONCRETO_F10"/>
      <sheetName val="CONCRETO_G10"/>
      <sheetName val="S630_7_CONCRETO_G10"/>
      <sheetName val="s640_1_Acero_refuerzo10"/>
      <sheetName val="S642_13_Juntas_dilatacion10"/>
      <sheetName val="S644_2_Tuberia_PVC_4&quot;10"/>
      <sheetName val="_TUBERIA_36&quot;10"/>
      <sheetName val="S632_1_Baranda10"/>
      <sheetName val="_S661_1_TUBERIA_36&quot;_10"/>
      <sheetName val="S673_1_MAT__FILTRANTE10"/>
      <sheetName val="S673_2_GEOTEXTIL10"/>
      <sheetName val="TRANS__EXPLANACION10"/>
      <sheetName val="_S673_3_GEODREN_PLANAR_6&quot;10"/>
      <sheetName val="S681_1_GAVIONES10"/>
      <sheetName val="S700_1_Demarcacion10"/>
      <sheetName val="S700_2_Marca_víal10"/>
      <sheetName val="S701_1_tachas_reflectivas10"/>
      <sheetName val="S710_1_1_SEÑ_VERT__10"/>
      <sheetName val="S710_2_SEÑ_VERT_V10"/>
      <sheetName val="S710_1_2_SEÑ_VERT_10"/>
      <sheetName val="S730_1Defensas_10"/>
      <sheetName val="S800_2_CERCAS10"/>
      <sheetName val="S810_1_PROTECCION_TALUDES10"/>
      <sheetName val="S900_2Trans_explan10"/>
      <sheetName val="Tratamiento_fisuras10"/>
      <sheetName val="MARCAS_VIALES10"/>
      <sheetName val="Geomalla_con_fibra_de_vidrio10"/>
      <sheetName val="Anclajes_pasivos_4#610"/>
      <sheetName val="SNP1-geomalla_fibra_Vidrio10"/>
      <sheetName val="SNP2-geomalla_Biaxial10"/>
      <sheetName val="SNP3_concreto_3500_10"/>
      <sheetName val="SNP4_CEM__ASFALTICO10"/>
      <sheetName val="SNP5_MTTO_RUTINARIO10"/>
      <sheetName val="SNP6_Drenes10"/>
      <sheetName val="SNP7_Anclajes_pasivos_4#610"/>
      <sheetName val="SNP8_Anclajes_activos_2_Tor10"/>
      <sheetName val="SNP9_Anclajes_activos_4_Tor10"/>
      <sheetName val="SNP10_MATERIAL_3&quot;_TRIT10"/>
      <sheetName val="SNP11_Material_Relleno10"/>
      <sheetName val="SNP12_CUNETAS_3_00010"/>
      <sheetName val="SNP13_PARCHEO10"/>
      <sheetName val="SNP14_SELLO_JUNTAS10"/>
      <sheetName val="SNP15_Pilotes10"/>
      <sheetName val="SNP16_EXCAV__PAVIMENTO10"/>
      <sheetName val="SNP17_TRANS_BASE10"/>
      <sheetName val="SNP18_AFIRMADO_3&quot;10"/>
      <sheetName val="alcantarilla_K69+10310"/>
      <sheetName val="alcantarilla_K68+43710"/>
      <sheetName val="alcantarilla_K67+45510"/>
      <sheetName val="BOX_110+520_PUENTE_EL_VERDE10"/>
      <sheetName val="Muro_K99+070310"/>
      <sheetName val="MURO_K104+45410"/>
      <sheetName val="Muro_K109+057010"/>
      <sheetName val="BOX_K10"/>
      <sheetName val="INFORME_SEMANAL10"/>
      <sheetName val="201_710"/>
      <sheetName val="211_110"/>
      <sheetName val="320_210"/>
      <sheetName val="330_110"/>
      <sheetName val="330_210"/>
      <sheetName val="411_210"/>
      <sheetName val="450_2P10"/>
      <sheetName val="450_9P10"/>
      <sheetName val="461_110"/>
      <sheetName val="465_110"/>
      <sheetName val="464_1P10"/>
      <sheetName val="600_210"/>
      <sheetName val="630_510"/>
      <sheetName val="630_610"/>
      <sheetName val="630_710"/>
      <sheetName val="681_110"/>
      <sheetName val="670_P10"/>
      <sheetName val="671_P10"/>
      <sheetName val="674_210"/>
      <sheetName val="450_3P10"/>
      <sheetName val="621_1P10"/>
      <sheetName val="610_2P10"/>
      <sheetName val="230_210"/>
      <sheetName val="230_2P10"/>
      <sheetName val="621_1-1P10"/>
      <sheetName val="621_1_2P10"/>
      <sheetName val="PESO_VARILLAS10"/>
      <sheetName val="210_1_19"/>
      <sheetName val="210_1_29"/>
      <sheetName val="210_2_19"/>
      <sheetName val="220_19"/>
      <sheetName val="420_19"/>
      <sheetName val="421_19"/>
      <sheetName val="630_4_19"/>
      <sheetName val="640_1_19"/>
      <sheetName val="4P_1_19"/>
      <sheetName val="671_19"/>
      <sheetName val="673P_19"/>
      <sheetName val="674p_29"/>
      <sheetName val="640_1_29"/>
      <sheetName val="640_1_49"/>
      <sheetName val="630_3_19"/>
      <sheetName val="700_19"/>
      <sheetName val="701_29"/>
      <sheetName val="710_19"/>
      <sheetName val="730_19"/>
      <sheetName val="TORTA_EST9"/>
      <sheetName val="MYE_OBRA1"/>
      <sheetName val="MDC-1_COLOCACION_1"/>
      <sheetName val="D-20_COLOCACION_1"/>
      <sheetName val="TRANSPORTE_MEZCLA_ASFALTICA1"/>
      <sheetName val="EXT_microagomerado1"/>
      <sheetName val="Indicadores_Y_Listas1"/>
      <sheetName val="Grafico_Avance1"/>
      <sheetName val="Tramo_21"/>
      <sheetName val="BASE_DE_DATOS_DE_PRECIOS"/>
      <sheetName val="BASE_DE_DATOS_DE_PRECIOS1"/>
      <sheetName val="TARIFAS_MATERIALES"/>
      <sheetName val="TARIFAS_EQUIPOS_"/>
      <sheetName val="TARIFA_SALARIOS"/>
      <sheetName val="TARIFAS_MATERIALES1"/>
      <sheetName val="TARIFAS_EQUIPOS_1"/>
      <sheetName val="TARIFA_SALARIOS1"/>
      <sheetName val="MDC-1_COLOCACION_2"/>
      <sheetName val="D-20_COLOCACION_2"/>
      <sheetName val="TRANSPORTE_MEZCLA_ASFALTICA2"/>
      <sheetName val="EXT_microagomerado2"/>
      <sheetName val="Grafico_Avance2"/>
      <sheetName val="MYE_OBRA2"/>
      <sheetName val="TARIFAS_MATERIALES2"/>
      <sheetName val="TARIFAS_EQUIPOS_2"/>
      <sheetName val="TARIFA_SALARIOS2"/>
      <sheetName val="BASE_DE_DATOS_DE_PRECIOS2"/>
      <sheetName val="Indicadores_Y_Listas2"/>
      <sheetName val="Tramo_22"/>
      <sheetName val="MDC-1_COLOCACION_3"/>
      <sheetName val="D-20_COLOCACION_3"/>
      <sheetName val="TRANSPORTE_MEZCLA_ASFALTICA3"/>
      <sheetName val="EXT_microagomerado3"/>
      <sheetName val="Grafico_Avance3"/>
      <sheetName val="MYE_OBRA3"/>
      <sheetName val="TARIFAS_MATERIALES3"/>
      <sheetName val="TARIFAS_EQUIPOS_3"/>
      <sheetName val="TARIFA_SALARIOS3"/>
      <sheetName val="BASE_DE_DATOS_DE_PRECIOS3"/>
      <sheetName val="Indicadores_Y_Listas3"/>
      <sheetName val="Tramo_23"/>
      <sheetName val="MDC-1_COLOCACION_4"/>
      <sheetName val="D-20_COLOCACION_4"/>
      <sheetName val="TRANSPORTE_MEZCLA_ASFALTICA4"/>
      <sheetName val="EXT_microagomerado4"/>
      <sheetName val="Grafico_Avance4"/>
      <sheetName val="MYE_OBRA4"/>
      <sheetName val="TARIFAS_MATERIALES4"/>
      <sheetName val="TARIFAS_EQUIPOS_4"/>
      <sheetName val="TARIFA_SALARIOS4"/>
      <sheetName val="BASE_DE_DATOS_DE_PRECIOS4"/>
      <sheetName val="Indicadores_Y_Listas4"/>
      <sheetName val="Tramo_24"/>
      <sheetName val="MDC-1_COLOCACION_5"/>
      <sheetName val="D-20_COLOCACION_5"/>
      <sheetName val="TRANSPORTE_MEZCLA_ASFALTICA5"/>
      <sheetName val="EXT_microagomerado5"/>
      <sheetName val="Grafico_Avance5"/>
      <sheetName val="MYE_OBRA5"/>
      <sheetName val="TARIFAS_MATERIALES5"/>
      <sheetName val="TARIFAS_EQUIPOS_5"/>
      <sheetName val="TARIFA_SALARIOS5"/>
      <sheetName val="BASE_DE_DATOS_DE_PRECIOS5"/>
      <sheetName val="Indicadores_Y_Listas5"/>
      <sheetName val="Tramo_25"/>
      <sheetName val="Listas de apoyo Social"/>
      <sheetName val="Listas de apoyo"/>
      <sheetName val="PRESUPUESTO V5"/>
      <sheetName val="1. Preliminares"/>
      <sheetName val="2. Demoliciones"/>
      <sheetName val="3. Elementos y Estructuras"/>
      <sheetName val="4. HVAC"/>
      <sheetName val="8. Recubrimientos y Acabados"/>
      <sheetName val="9. Otros"/>
      <sheetName val="10. Tramites y Licencias"/>
      <sheetName val="Programacion"/>
      <sheetName val="EMPRESAS"/>
      <sheetName val="ó&gt;_x0000__x0001__x0000__x0000__"/>
      <sheetName val="resum96"/>
      <sheetName val="PROY_ORIGINAL19"/>
      <sheetName val="PU_(2)18"/>
      <sheetName val="COSTOS_UNITARIOS13"/>
      <sheetName val="TRAYECTO_113"/>
      <sheetName val="200P_113"/>
      <sheetName val="210_2_213"/>
      <sheetName val="320_113"/>
      <sheetName val="640_113"/>
      <sheetName val="500P_113"/>
      <sheetName val="500P_213"/>
      <sheetName val="600_113"/>
      <sheetName val="610_113"/>
      <sheetName val="630_413"/>
      <sheetName val="640P_213"/>
      <sheetName val="640_1_(2)13"/>
      <sheetName val="672P_113"/>
      <sheetName val="2P_113"/>
      <sheetName val="900_213"/>
      <sheetName val="materiales_de_insumo13"/>
      <sheetName val="jornales_y_prestaciones13"/>
      <sheetName val="210_113"/>
      <sheetName val="310_113"/>
      <sheetName val="600_413"/>
      <sheetName val="661_113"/>
      <sheetName val="673_113"/>
      <sheetName val="673_213"/>
      <sheetName val="673_313"/>
      <sheetName val="672_113"/>
      <sheetName val="3P_113"/>
      <sheetName val="3P_213"/>
      <sheetName val="6_1P13"/>
      <sheetName val="6_2P13"/>
      <sheetName val="6_4P13"/>
      <sheetName val="VALOR_ENSAYOS13"/>
      <sheetName val="resumen_preacta13"/>
      <sheetName val="Resalto_en_asfalto13"/>
      <sheetName val="Mat_fresado_para_ampliacion13"/>
      <sheetName val="Tuberia_filtro_D=6&quot;13"/>
      <sheetName val="Realce_de_bordillo13"/>
      <sheetName val="Remocion_tuberia_d=24&quot;13"/>
      <sheetName val="GRAVA_ATRAQUES_DE_ALCANTARILL13"/>
      <sheetName val="FORMATO_PREACTA13"/>
      <sheetName val="FORMATO_FECHA)13"/>
      <sheetName val="DESMONTE_LIMP_13"/>
      <sheetName val="REGISTRO_FOTOGRAFICO13"/>
      <sheetName val="S200_1_DESM__LIMP_B_13"/>
      <sheetName val="S200_2_DESM__LIMP__NB13"/>
      <sheetName val="S201_7_DEMO__ESTRUCTURAS13"/>
      <sheetName val="Remocion_alcantarillas_13"/>
      <sheetName val="Excav__Mat__Comun_13"/>
      <sheetName val="s201_15-remoción_de_alcantari13"/>
      <sheetName val="s210_2_2-Exc_de_expl13"/>
      <sheetName val="s210_2_1-Exc_en_roca13"/>
      <sheetName val="s211_1_REMOCION_DERR_13"/>
      <sheetName val="s220_1_Terraplenes13"/>
      <sheetName val="s221_1_Pedraplen13"/>
      <sheetName val="S900_3_TRANS__DERRUMBE13"/>
      <sheetName val="s231_1_Geotextil13"/>
      <sheetName val="S230_2_Mejora__de_la_Sub-Ra13"/>
      <sheetName val="S320_1_Sub_base13"/>
      <sheetName val="S330_1_BASE_GRANULAR13"/>
      <sheetName val="CONFM__DE_CALZADA_EXISTENTE13"/>
      <sheetName val="S310_1_Confor__calzada_existe13"/>
      <sheetName val="_S450_1_MEZCLA_MDC-113"/>
      <sheetName val="_S450_2MEZCLA_MDC-213"/>
      <sheetName val="S420_1_RIEGO_DE_IMPRIMACION_13"/>
      <sheetName val="S421_1_RIEGO_LIGA_CRR-113"/>
      <sheetName val="S460_1_FRESADO_13"/>
      <sheetName val="Excav__REPARACION_PAVIMENTO_13"/>
      <sheetName val="S465_1_EXC__PAV__ASFALTICO13"/>
      <sheetName val="S500_1_PAVIMENTO_CONCRETO13"/>
      <sheetName val="S510_1_PAVIMENTO_ADOQUIN13"/>
      <sheetName val="S600_1_EXCAV__VARIAS_13"/>
      <sheetName val="Relleno_Estructuras13"/>
      <sheetName val="eXCAVACIONES_VARIAS_EN_ROCA_13"/>
      <sheetName val="S600_2_EXCAV__ROCA13"/>
      <sheetName val="S610_1_Relleno_Estructuras13"/>
      <sheetName val="S623_1_Anclajes_13"/>
      <sheetName val="S623P1_Pantalla_Concreto13"/>
      <sheetName val="S630_3_Concretos_C13"/>
      <sheetName val="S630_4a_Concretos_D13"/>
      <sheetName val="S630_4b_Concretos_D13"/>
      <sheetName val="S630_6_CONCRETO_F13"/>
      <sheetName val="CONCRETO_G13"/>
      <sheetName val="S630_7_CONCRETO_G13"/>
      <sheetName val="s640_1_Acero_refuerzo13"/>
      <sheetName val="S642_13_Juntas_dilatacion13"/>
      <sheetName val="S644_2_Tuberia_PVC_4&quot;13"/>
      <sheetName val="_TUBERIA_36&quot;13"/>
      <sheetName val="S632_1_Baranda13"/>
      <sheetName val="_S661_1_TUBERIA_36&quot;_13"/>
      <sheetName val="S673_1_MAT__FILTRANTE13"/>
      <sheetName val="S673_2_GEOTEXTIL13"/>
      <sheetName val="TRANS__EXPLANACION13"/>
      <sheetName val="_S673_3_GEODREN_PLANAR_6&quot;13"/>
      <sheetName val="S681_1_GAVIONES13"/>
      <sheetName val="S700_1_Demarcacion13"/>
      <sheetName val="S700_2_Marca_víal13"/>
      <sheetName val="S701_1_tachas_reflectivas13"/>
      <sheetName val="S710_1_1_SEÑ_VERT__13"/>
      <sheetName val="S710_2_SEÑ_VERT_V13"/>
      <sheetName val="S710_1_2_SEÑ_VERT_13"/>
      <sheetName val="S730_1Defensas_13"/>
      <sheetName val="S800_2_CERCAS13"/>
      <sheetName val="S810_1_PROTECCION_TALUDES13"/>
      <sheetName val="S900_2Trans_explan13"/>
      <sheetName val="Tratamiento_fisuras13"/>
      <sheetName val="MARCAS_VIALES13"/>
      <sheetName val="Geomalla_con_fibra_de_vidrio13"/>
      <sheetName val="Anclajes_pasivos_4#613"/>
      <sheetName val="SNP1-geomalla_fibra_Vidrio13"/>
      <sheetName val="SNP2-geomalla_Biaxial13"/>
      <sheetName val="SNP3_concreto_3500_13"/>
      <sheetName val="SNP4_CEM__ASFALTICO13"/>
      <sheetName val="SNP5_MTTO_RUTINARIO13"/>
      <sheetName val="SNP6_Drenes13"/>
      <sheetName val="SNP7_Anclajes_pasivos_4#613"/>
      <sheetName val="SNP8_Anclajes_activos_2_Tor13"/>
      <sheetName val="SNP9_Anclajes_activos_4_Tor13"/>
      <sheetName val="SNP10_MATERIAL_3&quot;_TRIT13"/>
      <sheetName val="SNP11_Material_Relleno13"/>
      <sheetName val="SNP12_CUNETAS_3_00013"/>
      <sheetName val="SNP13_PARCHEO13"/>
      <sheetName val="SNP14_SELLO_JUNTAS13"/>
      <sheetName val="SNP15_Pilotes13"/>
      <sheetName val="SNP16_EXCAV__PAVIMENTO13"/>
      <sheetName val="SNP17_TRANS_BASE13"/>
      <sheetName val="SNP18_AFIRMADO_3&quot;13"/>
      <sheetName val="alcantarilla_K69+10313"/>
      <sheetName val="alcantarilla_K68+43713"/>
      <sheetName val="alcantarilla_K67+45513"/>
      <sheetName val="BOX_110+520_PUENTE_EL_VERDE13"/>
      <sheetName val="Muro_K99+070313"/>
      <sheetName val="MURO_K104+45413"/>
      <sheetName val="Muro_K109+057013"/>
      <sheetName val="BOX_K13"/>
      <sheetName val="Indicadores_Y_Listas9"/>
      <sheetName val="Indicadores_Y_Listas6"/>
      <sheetName val="s221_1_Pedraplen11"/>
      <sheetName val="S900_3_TRANS__DERRUMBE11"/>
      <sheetName val="s231_1_Geotextil11"/>
      <sheetName val="S230_2_Mejora__de_la_Sub-Ra11"/>
      <sheetName val="S320_1_Sub_base11"/>
      <sheetName val="S330_1_BASE_GRANULAR11"/>
      <sheetName val="CONFM__DE_CALZADA_EXISTENTE11"/>
      <sheetName val="S310_1_Confor__calzada_existe11"/>
      <sheetName val="_S450_1_MEZCLA_MDC-111"/>
      <sheetName val="_S450_2MEZCLA_MDC-211"/>
      <sheetName val="S420_1_RIEGO_DE_IMPRIMACION_11"/>
      <sheetName val="S421_1_RIEGO_LIGA_CRR-111"/>
      <sheetName val="S460_1_FRESADO_11"/>
      <sheetName val="Excav__REPARACION_PAVIMENTO_11"/>
      <sheetName val="S465_1_EXC__PAV__ASFALTICO11"/>
      <sheetName val="S500_1_PAVIMENTO_CONCRETO11"/>
      <sheetName val="S510_1_PAVIMENTO_ADOQUIN11"/>
      <sheetName val="S600_1_EXCAV__VARIAS_11"/>
      <sheetName val="Relleno_Estructuras11"/>
      <sheetName val="eXCAVACIONES_VARIAS_EN_ROCA_11"/>
      <sheetName val="S600_2_EXCAV__ROCA11"/>
      <sheetName val="S610_1_Relleno_Estructuras11"/>
      <sheetName val="S623_1_Anclajes_11"/>
      <sheetName val="S623P1_Pantalla_Concreto11"/>
      <sheetName val="S630_3_Concretos_C11"/>
      <sheetName val="S630_4a_Concretos_D11"/>
      <sheetName val="S630_4b_Concretos_D11"/>
      <sheetName val="S630_6_CONCRETO_F11"/>
      <sheetName val="CONCRETO_G11"/>
      <sheetName val="S630_7_CONCRETO_G11"/>
      <sheetName val="s640_1_Acero_refuerzo11"/>
      <sheetName val="S642_13_Juntas_dilatacion11"/>
      <sheetName val="S644_2_Tuberia_PVC_4&quot;11"/>
      <sheetName val="_TUBERIA_36&quot;11"/>
      <sheetName val="S632_1_Baranda11"/>
      <sheetName val="_S661_1_TUBERIA_36&quot;_11"/>
      <sheetName val="S673_1_MAT__FILTRANTE11"/>
      <sheetName val="S673_2_GEOTEXTIL11"/>
      <sheetName val="TRANS__EXPLANACION11"/>
      <sheetName val="_S673_3_GEODREN_PLANAR_6&quot;11"/>
      <sheetName val="S681_1_GAVIONES11"/>
      <sheetName val="S700_1_Demarcacion11"/>
      <sheetName val="S700_2_Marca_víal11"/>
      <sheetName val="S701_1_tachas_reflectivas11"/>
      <sheetName val="S710_1_1_SEÑ_VERT__11"/>
      <sheetName val="S710_2_SEÑ_VERT_V11"/>
      <sheetName val="S710_1_2_SEÑ_VERT_11"/>
      <sheetName val="S730_1Defensas_11"/>
      <sheetName val="S800_2_CERCAS11"/>
      <sheetName val="S810_1_PROTECCION_TALUDES11"/>
      <sheetName val="S900_2Trans_explan11"/>
      <sheetName val="Tratamiento_fisuras11"/>
      <sheetName val="MARCAS_VIALES11"/>
      <sheetName val="Geomalla_con_fibra_de_vidrio11"/>
      <sheetName val="Anclajes_pasivos_4#611"/>
      <sheetName val="SNP1-geomalla_fibra_Vidrio11"/>
      <sheetName val="SNP2-geomalla_Biaxial11"/>
      <sheetName val="SNP3_concreto_3500_11"/>
      <sheetName val="SNP4_CEM__ASFALTICO11"/>
      <sheetName val="SNP5_MTTO_RUTINARIO11"/>
      <sheetName val="SNP6_Drenes11"/>
      <sheetName val="SNP7_Anclajes_pasivos_4#611"/>
      <sheetName val="SNP8_Anclajes_activos_2_Tor11"/>
      <sheetName val="SNP9_Anclajes_activos_4_Tor11"/>
      <sheetName val="SNP10_MATERIAL_3&quot;_TRIT11"/>
      <sheetName val="SNP11_Material_Relleno11"/>
      <sheetName val="SNP12_CUNETAS_3_00011"/>
      <sheetName val="SNP13_PARCHEO11"/>
      <sheetName val="SNP14_SELLO_JUNTAS11"/>
      <sheetName val="SNP15_Pilotes11"/>
      <sheetName val="SNP16_EXCAV__PAVIMENTO11"/>
      <sheetName val="SNP17_TRANS_BASE11"/>
      <sheetName val="SNP18_AFIRMADO_3&quot;11"/>
      <sheetName val="alcantarilla_K69+10311"/>
      <sheetName val="alcantarilla_K68+43711"/>
      <sheetName val="alcantarilla_K67+45511"/>
      <sheetName val="BOX_110+520_PUENTE_EL_VERDE11"/>
      <sheetName val="Muro_K99+070311"/>
      <sheetName val="MURO_K104+45411"/>
      <sheetName val="Muro_K109+057011"/>
      <sheetName val="BOX_K11"/>
      <sheetName val="Indicadores_Y_Listas7"/>
      <sheetName val="PROY_ORIGINAL18"/>
      <sheetName val="PU_(2)17"/>
      <sheetName val="COSTOS_UNITARIOS12"/>
      <sheetName val="TRAYECTO_112"/>
      <sheetName val="200P_112"/>
      <sheetName val="210_2_212"/>
      <sheetName val="320_112"/>
      <sheetName val="640_112"/>
      <sheetName val="500P_112"/>
      <sheetName val="500P_212"/>
      <sheetName val="600_112"/>
      <sheetName val="610_112"/>
      <sheetName val="630_412"/>
      <sheetName val="640P_212"/>
      <sheetName val="640_1_(2)12"/>
      <sheetName val="672P_112"/>
      <sheetName val="2P_112"/>
      <sheetName val="900_212"/>
      <sheetName val="materiales_de_insumo12"/>
      <sheetName val="jornales_y_prestaciones12"/>
      <sheetName val="210_112"/>
      <sheetName val="310_112"/>
      <sheetName val="600_412"/>
      <sheetName val="661_112"/>
      <sheetName val="673_112"/>
      <sheetName val="673_212"/>
      <sheetName val="673_312"/>
      <sheetName val="672_112"/>
      <sheetName val="3P_112"/>
      <sheetName val="3P_212"/>
      <sheetName val="6_1P12"/>
      <sheetName val="6_2P12"/>
      <sheetName val="6_4P12"/>
      <sheetName val="VALOR_ENSAYOS12"/>
      <sheetName val="resumen_preacta12"/>
      <sheetName val="Resalto_en_asfalto12"/>
      <sheetName val="Mat_fresado_para_ampliacion12"/>
      <sheetName val="Tuberia_filtro_D=6&quot;12"/>
      <sheetName val="Realce_de_bordillo12"/>
      <sheetName val="Remocion_tuberia_d=24&quot;12"/>
      <sheetName val="GRAVA_ATRAQUES_DE_ALCANTARILL12"/>
      <sheetName val="FORMATO_PREACTA12"/>
      <sheetName val="FORMATO_FECHA)12"/>
      <sheetName val="DESMONTE_LIMP_12"/>
      <sheetName val="REGISTRO_FOTOGRAFICO12"/>
      <sheetName val="S200_1_DESM__LIMP_B_12"/>
      <sheetName val="S200_2_DESM__LIMP__NB12"/>
      <sheetName val="S201_7_DEMO__ESTRUCTURAS12"/>
      <sheetName val="Remocion_alcantarillas_12"/>
      <sheetName val="Excav__Mat__Comun_12"/>
      <sheetName val="s201_15-remoción_de_alcantari12"/>
      <sheetName val="s210_2_2-Exc_de_expl12"/>
      <sheetName val="s210_2_1-Exc_en_roca12"/>
      <sheetName val="s211_1_REMOCION_DERR_12"/>
      <sheetName val="s220_1_Terraplenes12"/>
      <sheetName val="s221_1_Pedraplen12"/>
      <sheetName val="S900_3_TRANS__DERRUMBE12"/>
      <sheetName val="s231_1_Geotextil12"/>
      <sheetName val="S230_2_Mejora__de_la_Sub-Ra12"/>
      <sheetName val="S320_1_Sub_base12"/>
      <sheetName val="S330_1_BASE_GRANULAR12"/>
      <sheetName val="CONFM__DE_CALZADA_EXISTENTE12"/>
      <sheetName val="S310_1_Confor__calzada_existe12"/>
      <sheetName val="_S450_1_MEZCLA_MDC-112"/>
      <sheetName val="_S450_2MEZCLA_MDC-212"/>
      <sheetName val="S420_1_RIEGO_DE_IMPRIMACION_12"/>
      <sheetName val="S421_1_RIEGO_LIGA_CRR-112"/>
      <sheetName val="S460_1_FRESADO_12"/>
      <sheetName val="Excav__REPARACION_PAVIMENTO_12"/>
      <sheetName val="S465_1_EXC__PAV__ASFALTICO12"/>
      <sheetName val="S500_1_PAVIMENTO_CONCRETO12"/>
      <sheetName val="S510_1_PAVIMENTO_ADOQUIN12"/>
      <sheetName val="S600_1_EXCAV__VARIAS_12"/>
      <sheetName val="Relleno_Estructuras12"/>
      <sheetName val="eXCAVACIONES_VARIAS_EN_ROCA_12"/>
      <sheetName val="S600_2_EXCAV__ROCA12"/>
      <sheetName val="S610_1_Relleno_Estructuras12"/>
      <sheetName val="S623_1_Anclajes_12"/>
      <sheetName val="S623P1_Pantalla_Concreto12"/>
      <sheetName val="S630_3_Concretos_C12"/>
      <sheetName val="S630_4a_Concretos_D12"/>
      <sheetName val="S630_4b_Concretos_D12"/>
      <sheetName val="S630_6_CONCRETO_F12"/>
      <sheetName val="CONCRETO_G12"/>
      <sheetName val="S630_7_CONCRETO_G12"/>
      <sheetName val="s640_1_Acero_refuerzo12"/>
      <sheetName val="S642_13_Juntas_dilatacion12"/>
      <sheetName val="S644_2_Tuberia_PVC_4&quot;12"/>
      <sheetName val="_TUBERIA_36&quot;12"/>
      <sheetName val="S632_1_Baranda12"/>
      <sheetName val="_S661_1_TUBERIA_36&quot;_12"/>
      <sheetName val="S673_1_MAT__FILTRANTE12"/>
      <sheetName val="S673_2_GEOTEXTIL12"/>
      <sheetName val="TRANS__EXPLANACION12"/>
      <sheetName val="_S673_3_GEODREN_PLANAR_6&quot;12"/>
      <sheetName val="S681_1_GAVIONES12"/>
      <sheetName val="S700_1_Demarcacion12"/>
      <sheetName val="S700_2_Marca_víal12"/>
      <sheetName val="S701_1_tachas_reflectivas12"/>
      <sheetName val="S710_1_1_SEÑ_VERT__12"/>
      <sheetName val="S710_2_SEÑ_VERT_V12"/>
      <sheetName val="S710_1_2_SEÑ_VERT_12"/>
      <sheetName val="S730_1Defensas_12"/>
      <sheetName val="S800_2_CERCAS12"/>
      <sheetName val="S810_1_PROTECCION_TALUDES12"/>
      <sheetName val="S900_2Trans_explan12"/>
      <sheetName val="Tratamiento_fisuras12"/>
      <sheetName val="MARCAS_VIALES12"/>
      <sheetName val="Geomalla_con_fibra_de_vidrio12"/>
      <sheetName val="Anclajes_pasivos_4#612"/>
      <sheetName val="SNP1-geomalla_fibra_Vidrio12"/>
      <sheetName val="SNP2-geomalla_Biaxial12"/>
      <sheetName val="SNP3_concreto_3500_12"/>
      <sheetName val="SNP4_CEM__ASFALTICO12"/>
      <sheetName val="SNP5_MTTO_RUTINARIO12"/>
      <sheetName val="SNP6_Drenes12"/>
      <sheetName val="SNP7_Anclajes_pasivos_4#612"/>
      <sheetName val="SNP8_Anclajes_activos_2_Tor12"/>
      <sheetName val="SNP9_Anclajes_activos_4_Tor12"/>
      <sheetName val="SNP10_MATERIAL_3&quot;_TRIT12"/>
      <sheetName val="SNP11_Material_Relleno12"/>
      <sheetName val="SNP12_CUNETAS_3_00012"/>
      <sheetName val="SNP13_PARCHEO12"/>
      <sheetName val="SNP14_SELLO_JUNTAS12"/>
      <sheetName val="SNP15_Pilotes12"/>
      <sheetName val="SNP16_EXCAV__PAVIMENTO12"/>
      <sheetName val="SNP17_TRANS_BASE12"/>
      <sheetName val="SNP18_AFIRMADO_3&quot;12"/>
      <sheetName val="alcantarilla_K69+10312"/>
      <sheetName val="alcantarilla_K68+43712"/>
      <sheetName val="alcantarilla_K67+45512"/>
      <sheetName val="BOX_110+520_PUENTE_EL_VERDE12"/>
      <sheetName val="Muro_K99+070312"/>
      <sheetName val="MURO_K104+45412"/>
      <sheetName val="Muro_K109+057012"/>
      <sheetName val="BOX_K12"/>
      <sheetName val="Indicadores_Y_Listas8"/>
      <sheetName val="PROY_ORIGINAL20"/>
      <sheetName val="PU_(2)19"/>
      <sheetName val="COSTOS_UNITARIOS14"/>
      <sheetName val="TRAYECTO_114"/>
      <sheetName val="200P_114"/>
      <sheetName val="210_2_214"/>
      <sheetName val="320_114"/>
      <sheetName val="640_114"/>
      <sheetName val="500P_114"/>
      <sheetName val="500P_214"/>
      <sheetName val="600_114"/>
      <sheetName val="610_114"/>
      <sheetName val="630_414"/>
      <sheetName val="640P_214"/>
      <sheetName val="640_1_(2)14"/>
      <sheetName val="672P_114"/>
      <sheetName val="2P_114"/>
      <sheetName val="900_214"/>
      <sheetName val="materiales_de_insumo14"/>
      <sheetName val="jornales_y_prestaciones14"/>
      <sheetName val="210_114"/>
      <sheetName val="310_114"/>
      <sheetName val="600_414"/>
      <sheetName val="661_114"/>
      <sheetName val="673_114"/>
      <sheetName val="673_214"/>
      <sheetName val="673_314"/>
      <sheetName val="672_114"/>
      <sheetName val="3P_114"/>
      <sheetName val="3P_214"/>
      <sheetName val="6_1P14"/>
      <sheetName val="6_2P14"/>
      <sheetName val="6_4P14"/>
      <sheetName val="VALOR_ENSAYOS14"/>
      <sheetName val="resumen_preacta14"/>
      <sheetName val="Resalto_en_asfalto14"/>
      <sheetName val="Mat_fresado_para_ampliacion14"/>
      <sheetName val="Tuberia_filtro_D=6&quot;14"/>
      <sheetName val="Realce_de_bordillo14"/>
      <sheetName val="Remocion_tuberia_d=24&quot;14"/>
      <sheetName val="GRAVA_ATRAQUES_DE_ALCANTARILL14"/>
      <sheetName val="FORMATO_PREACTA14"/>
      <sheetName val="FORMATO_FECHA)14"/>
      <sheetName val="DESMONTE_LIMP_14"/>
      <sheetName val="REGISTRO_FOTOGRAFICO14"/>
      <sheetName val="S200_1_DESM__LIMP_B_14"/>
      <sheetName val="S200_2_DESM__LIMP__NB14"/>
      <sheetName val="S201_7_DEMO__ESTRUCTURAS14"/>
      <sheetName val="Remocion_alcantarillas_14"/>
      <sheetName val="Excav__Mat__Comun_14"/>
      <sheetName val="s201_15-remoción_de_alcantari14"/>
      <sheetName val="s210_2_2-Exc_de_expl14"/>
      <sheetName val="s210_2_1-Exc_en_roca14"/>
      <sheetName val="s211_1_REMOCION_DERR_14"/>
      <sheetName val="s220_1_Terraplenes14"/>
      <sheetName val="s221_1_Pedraplen14"/>
      <sheetName val="S900_3_TRANS__DERRUMBE14"/>
      <sheetName val="s231_1_Geotextil14"/>
      <sheetName val="S230_2_Mejora__de_la_Sub-Ra14"/>
      <sheetName val="S320_1_Sub_base14"/>
      <sheetName val="S330_1_BASE_GRANULAR14"/>
      <sheetName val="CONFM__DE_CALZADA_EXISTENTE14"/>
      <sheetName val="S310_1_Confor__calzada_existe14"/>
      <sheetName val="_S450_1_MEZCLA_MDC-114"/>
      <sheetName val="_S450_2MEZCLA_MDC-214"/>
      <sheetName val="S420_1_RIEGO_DE_IMPRIMACION_14"/>
      <sheetName val="S421_1_RIEGO_LIGA_CRR-114"/>
      <sheetName val="S460_1_FRESADO_14"/>
      <sheetName val="Excav__REPARACION_PAVIMENTO_14"/>
      <sheetName val="S465_1_EXC__PAV__ASFALTICO14"/>
      <sheetName val="S500_1_PAVIMENTO_CONCRETO14"/>
      <sheetName val="S510_1_PAVIMENTO_ADOQUIN14"/>
      <sheetName val="S600_1_EXCAV__VARIAS_14"/>
      <sheetName val="Relleno_Estructuras14"/>
      <sheetName val="eXCAVACIONES_VARIAS_EN_ROCA_14"/>
      <sheetName val="S600_2_EXCAV__ROCA14"/>
      <sheetName val="S610_1_Relleno_Estructuras14"/>
      <sheetName val="S623_1_Anclajes_14"/>
      <sheetName val="S623P1_Pantalla_Concreto14"/>
      <sheetName val="S630_3_Concretos_C14"/>
      <sheetName val="S630_4a_Concretos_D14"/>
      <sheetName val="S630_4b_Concretos_D14"/>
      <sheetName val="S630_6_CONCRETO_F14"/>
      <sheetName val="CONCRETO_G14"/>
      <sheetName val="S630_7_CONCRETO_G14"/>
      <sheetName val="s640_1_Acero_refuerzo14"/>
      <sheetName val="S642_13_Juntas_dilatacion14"/>
      <sheetName val="S644_2_Tuberia_PVC_4&quot;14"/>
      <sheetName val="_TUBERIA_36&quot;14"/>
      <sheetName val="S632_1_Baranda14"/>
      <sheetName val="_S661_1_TUBERIA_36&quot;_14"/>
      <sheetName val="S673_1_MAT__FILTRANTE14"/>
      <sheetName val="S673_2_GEOTEXTIL14"/>
      <sheetName val="TRANS__EXPLANACION14"/>
      <sheetName val="_S673_3_GEODREN_PLANAR_6&quot;14"/>
      <sheetName val="S681_1_GAVIONES14"/>
      <sheetName val="S700_1_Demarcacion14"/>
      <sheetName val="S700_2_Marca_víal14"/>
      <sheetName val="S701_1_tachas_reflectivas14"/>
      <sheetName val="S710_1_1_SEÑ_VERT__14"/>
      <sheetName val="S710_2_SEÑ_VERT_V14"/>
      <sheetName val="S710_1_2_SEÑ_VERT_14"/>
      <sheetName val="S730_1Defensas_14"/>
      <sheetName val="S800_2_CERCAS14"/>
      <sheetName val="S810_1_PROTECCION_TALUDES14"/>
      <sheetName val="S900_2Trans_explan14"/>
      <sheetName val="Tratamiento_fisuras14"/>
      <sheetName val="MARCAS_VIALES14"/>
      <sheetName val="Geomalla_con_fibra_de_vidrio14"/>
      <sheetName val="Anclajes_pasivos_4#614"/>
      <sheetName val="SNP1-geomalla_fibra_Vidrio14"/>
      <sheetName val="SNP2-geomalla_Biaxial14"/>
      <sheetName val="SNP3_concreto_3500_14"/>
      <sheetName val="SNP4_CEM__ASFALTICO14"/>
      <sheetName val="SNP5_MTTO_RUTINARIO14"/>
      <sheetName val="SNP6_Drenes14"/>
      <sheetName val="SNP7_Anclajes_pasivos_4#614"/>
      <sheetName val="SNP8_Anclajes_activos_2_Tor14"/>
      <sheetName val="SNP9_Anclajes_activos_4_Tor14"/>
      <sheetName val="SNP10_MATERIAL_3&quot;_TRIT14"/>
      <sheetName val="SNP11_Material_Relleno14"/>
      <sheetName val="SNP12_CUNETAS_3_00014"/>
      <sheetName val="SNP13_PARCHEO14"/>
      <sheetName val="SNP14_SELLO_JUNTAS14"/>
      <sheetName val="SNP15_Pilotes14"/>
      <sheetName val="SNP16_EXCAV__PAVIMENTO14"/>
      <sheetName val="SNP17_TRANS_BASE14"/>
      <sheetName val="SNP18_AFIRMADO_3&quot;14"/>
      <sheetName val="alcantarilla_K69+10314"/>
      <sheetName val="alcantarilla_K68+43714"/>
      <sheetName val="alcantarilla_K67+45514"/>
      <sheetName val="BOX_110+520_PUENTE_EL_VERDE14"/>
      <sheetName val="Muro_K99+070314"/>
      <sheetName val="MURO_K104+45414"/>
      <sheetName val="Muro_K109+057014"/>
      <sheetName val="BOX_K14"/>
      <sheetName val="INFORME_SEMANAL11"/>
      <sheetName val="201_711"/>
      <sheetName val="211_111"/>
      <sheetName val="320_211"/>
      <sheetName val="330_111"/>
      <sheetName val="330_211"/>
      <sheetName val="411_211"/>
      <sheetName val="450_2P11"/>
      <sheetName val="450_9P11"/>
      <sheetName val="461_111"/>
      <sheetName val="465_111"/>
      <sheetName val="464_1P11"/>
      <sheetName val="600_211"/>
      <sheetName val="630_511"/>
      <sheetName val="630_611"/>
      <sheetName val="630_711"/>
      <sheetName val="681_111"/>
      <sheetName val="670_P11"/>
      <sheetName val="671_P11"/>
      <sheetName val="674_211"/>
      <sheetName val="450_3P11"/>
      <sheetName val="621_1P11"/>
      <sheetName val="610_2P11"/>
      <sheetName val="230_211"/>
      <sheetName val="230_2P11"/>
      <sheetName val="621_1-1P11"/>
      <sheetName val="621_1_2P11"/>
      <sheetName val="PESO_VARILLAS11"/>
      <sheetName val="210_1_110"/>
      <sheetName val="210_1_210"/>
      <sheetName val="210_2_110"/>
      <sheetName val="220_110"/>
      <sheetName val="420_110"/>
      <sheetName val="421_110"/>
      <sheetName val="630_4_110"/>
      <sheetName val="640_1_110"/>
      <sheetName val="4P_1_110"/>
      <sheetName val="671_110"/>
      <sheetName val="673P_110"/>
      <sheetName val="674p_210"/>
      <sheetName val="640_1_210"/>
      <sheetName val="640_1_410"/>
      <sheetName val="630_3_110"/>
      <sheetName val="700_110"/>
      <sheetName val="701_210"/>
      <sheetName val="710_110"/>
      <sheetName val="730_110"/>
      <sheetName val="TORTA_EST10"/>
      <sheetName val="Indicadores_Y_Listas10"/>
      <sheetName val="PROY_ORIGINAL21"/>
      <sheetName val="PU_(2)20"/>
      <sheetName val="COSTOS_UNITARIOS15"/>
      <sheetName val="TRAYECTO_115"/>
      <sheetName val="200P_115"/>
      <sheetName val="210_2_215"/>
      <sheetName val="320_115"/>
      <sheetName val="640_115"/>
      <sheetName val="500P_115"/>
      <sheetName val="500P_215"/>
      <sheetName val="600_115"/>
      <sheetName val="610_115"/>
      <sheetName val="630_415"/>
      <sheetName val="640P_215"/>
      <sheetName val="640_1_(2)15"/>
      <sheetName val="672P_115"/>
      <sheetName val="2P_115"/>
      <sheetName val="900_215"/>
      <sheetName val="materiales_de_insumo15"/>
      <sheetName val="jornales_y_prestaciones15"/>
      <sheetName val="210_115"/>
      <sheetName val="310_115"/>
      <sheetName val="600_415"/>
      <sheetName val="661_115"/>
      <sheetName val="673_115"/>
      <sheetName val="673_215"/>
      <sheetName val="673_315"/>
      <sheetName val="672_115"/>
      <sheetName val="3P_115"/>
      <sheetName val="3P_215"/>
      <sheetName val="6_1P15"/>
      <sheetName val="6_2P15"/>
      <sheetName val="6_4P15"/>
      <sheetName val="VALOR_ENSAYOS15"/>
      <sheetName val="resumen_preacta15"/>
      <sheetName val="Resalto_en_asfalto15"/>
      <sheetName val="Mat_fresado_para_ampliacion15"/>
      <sheetName val="Tuberia_filtro_D=6&quot;15"/>
      <sheetName val="Realce_de_bordillo15"/>
      <sheetName val="Remocion_tuberia_d=24&quot;15"/>
      <sheetName val="GRAVA_ATRAQUES_DE_ALCANTARILL15"/>
      <sheetName val="FORMATO_PREACTA15"/>
      <sheetName val="FORMATO_FECHA)15"/>
      <sheetName val="DESMONTE_LIMP_15"/>
      <sheetName val="REGISTRO_FOTOGRAFICO15"/>
      <sheetName val="S200_1_DESM__LIMP_B_15"/>
      <sheetName val="S200_2_DESM__LIMP__NB15"/>
      <sheetName val="S201_7_DEMO__ESTRUCTURAS15"/>
      <sheetName val="Remocion_alcantarillas_15"/>
      <sheetName val="Excav__Mat__Comun_15"/>
      <sheetName val="s201_15-remoción_de_alcantari15"/>
      <sheetName val="s210_2_2-Exc_de_expl15"/>
      <sheetName val="s210_2_1-Exc_en_roca15"/>
      <sheetName val="s211_1_REMOCION_DERR_15"/>
      <sheetName val="s220_1_Terraplenes15"/>
      <sheetName val="s221_1_Pedraplen15"/>
      <sheetName val="S900_3_TRANS__DERRUMBE15"/>
      <sheetName val="s231_1_Geotextil15"/>
      <sheetName val="S230_2_Mejora__de_la_Sub-Ra15"/>
      <sheetName val="S320_1_Sub_base15"/>
      <sheetName val="S330_1_BASE_GRANULAR15"/>
      <sheetName val="CONFM__DE_CALZADA_EXISTENTE15"/>
      <sheetName val="S310_1_Confor__calzada_existe15"/>
      <sheetName val="_S450_1_MEZCLA_MDC-115"/>
      <sheetName val="_S450_2MEZCLA_MDC-215"/>
      <sheetName val="S420_1_RIEGO_DE_IMPRIMACION_15"/>
      <sheetName val="S421_1_RIEGO_LIGA_CRR-115"/>
      <sheetName val="S460_1_FRESADO_15"/>
      <sheetName val="Excav__REPARACION_PAVIMENTO_15"/>
      <sheetName val="S465_1_EXC__PAV__ASFALTICO15"/>
      <sheetName val="S500_1_PAVIMENTO_CONCRETO15"/>
      <sheetName val="S510_1_PAVIMENTO_ADOQUIN15"/>
      <sheetName val="S600_1_EXCAV__VARIAS_15"/>
      <sheetName val="Relleno_Estructuras15"/>
      <sheetName val="eXCAVACIONES_VARIAS_EN_ROCA_15"/>
      <sheetName val="S600_2_EXCAV__ROCA15"/>
      <sheetName val="S610_1_Relleno_Estructuras15"/>
      <sheetName val="S623_1_Anclajes_15"/>
      <sheetName val="S623P1_Pantalla_Concreto15"/>
      <sheetName val="S630_3_Concretos_C15"/>
      <sheetName val="S630_4a_Concretos_D15"/>
      <sheetName val="S630_4b_Concretos_D15"/>
      <sheetName val="S630_6_CONCRETO_F15"/>
      <sheetName val="CONCRETO_G15"/>
      <sheetName val="S630_7_CONCRETO_G15"/>
      <sheetName val="s640_1_Acero_refuerzo15"/>
      <sheetName val="S642_13_Juntas_dilatacion15"/>
      <sheetName val="S644_2_Tuberia_PVC_4&quot;15"/>
      <sheetName val="_TUBERIA_36&quot;15"/>
      <sheetName val="S632_1_Baranda15"/>
      <sheetName val="_S661_1_TUBERIA_36&quot;_15"/>
      <sheetName val="S673_1_MAT__FILTRANTE15"/>
      <sheetName val="S673_2_GEOTEXTIL15"/>
      <sheetName val="TRANS__EXPLANACION15"/>
      <sheetName val="_S673_3_GEODREN_PLANAR_6&quot;15"/>
      <sheetName val="S681_1_GAVIONES15"/>
      <sheetName val="S700_1_Demarcacion15"/>
      <sheetName val="S700_2_Marca_víal15"/>
      <sheetName val="S701_1_tachas_reflectivas15"/>
      <sheetName val="S710_1_1_SEÑ_VERT__15"/>
      <sheetName val="S710_2_SEÑ_VERT_V15"/>
      <sheetName val="S710_1_2_SEÑ_VERT_15"/>
      <sheetName val="S730_1Defensas_15"/>
      <sheetName val="S800_2_CERCAS15"/>
      <sheetName val="S810_1_PROTECCION_TALUDES15"/>
      <sheetName val="S900_2Trans_explan15"/>
      <sheetName val="Tratamiento_fisuras15"/>
      <sheetName val="MARCAS_VIALES15"/>
      <sheetName val="Geomalla_con_fibra_de_vidrio15"/>
      <sheetName val="Anclajes_pasivos_4#615"/>
      <sheetName val="SNP1-geomalla_fibra_Vidrio15"/>
      <sheetName val="SNP2-geomalla_Biaxial15"/>
      <sheetName val="SNP3_concreto_3500_15"/>
      <sheetName val="SNP4_CEM__ASFALTICO15"/>
      <sheetName val="SNP5_MTTO_RUTINARIO15"/>
      <sheetName val="SNP6_Drenes15"/>
      <sheetName val="SNP7_Anclajes_pasivos_4#615"/>
      <sheetName val="SNP8_Anclajes_activos_2_Tor15"/>
      <sheetName val="SNP9_Anclajes_activos_4_Tor15"/>
      <sheetName val="SNP10_MATERIAL_3&quot;_TRIT15"/>
      <sheetName val="SNP11_Material_Relleno15"/>
      <sheetName val="SNP12_CUNETAS_3_00015"/>
      <sheetName val="SNP13_PARCHEO15"/>
      <sheetName val="SNP14_SELLO_JUNTAS15"/>
      <sheetName val="SNP15_Pilotes15"/>
      <sheetName val="SNP16_EXCAV__PAVIMENTO15"/>
      <sheetName val="SNP17_TRANS_BASE15"/>
      <sheetName val="SNP18_AFIRMADO_3&quot;15"/>
      <sheetName val="alcantarilla_K69+10315"/>
      <sheetName val="alcantarilla_K68+43715"/>
      <sheetName val="alcantarilla_K67+45515"/>
      <sheetName val="BOX_110+520_PUENTE_EL_VERDE15"/>
      <sheetName val="Muro_K99+070315"/>
      <sheetName val="MURO_K104+45415"/>
      <sheetName val="Muro_K109+057015"/>
      <sheetName val="BOX_K15"/>
      <sheetName val="INFORME_SEMANAL12"/>
      <sheetName val="201_712"/>
      <sheetName val="211_112"/>
      <sheetName val="320_212"/>
      <sheetName val="330_112"/>
      <sheetName val="330_212"/>
      <sheetName val="411_212"/>
      <sheetName val="450_2P12"/>
      <sheetName val="450_9P12"/>
      <sheetName val="461_112"/>
      <sheetName val="465_112"/>
      <sheetName val="464_1P12"/>
      <sheetName val="600_212"/>
      <sheetName val="630_512"/>
      <sheetName val="630_612"/>
      <sheetName val="630_712"/>
      <sheetName val="681_112"/>
      <sheetName val="670_P12"/>
      <sheetName val="671_P12"/>
      <sheetName val="674_212"/>
      <sheetName val="450_3P12"/>
      <sheetName val="621_1P12"/>
      <sheetName val="610_2P12"/>
      <sheetName val="230_212"/>
      <sheetName val="230_2P12"/>
      <sheetName val="621_1-1P12"/>
      <sheetName val="621_1_2P12"/>
      <sheetName val="PESO_VARILLAS12"/>
      <sheetName val="210_1_111"/>
      <sheetName val="210_1_211"/>
      <sheetName val="210_2_111"/>
      <sheetName val="220_111"/>
      <sheetName val="420_111"/>
      <sheetName val="421_111"/>
      <sheetName val="630_4_111"/>
      <sheetName val="640_1_111"/>
      <sheetName val="4P_1_111"/>
      <sheetName val="671_111"/>
      <sheetName val="673P_111"/>
      <sheetName val="674p_211"/>
      <sheetName val="640_1_211"/>
      <sheetName val="640_1_411"/>
      <sheetName val="630_3_111"/>
      <sheetName val="700_111"/>
      <sheetName val="701_211"/>
      <sheetName val="710_111"/>
      <sheetName val="730_111"/>
      <sheetName val="TORTA_EST11"/>
      <sheetName val="Indicadores_Y_Listas11"/>
      <sheetName val="PROY_ORIGINAL22"/>
      <sheetName val="PU_(2)21"/>
      <sheetName val="COSTOS_UNITARIOS16"/>
      <sheetName val="TRAYECTO_116"/>
      <sheetName val="200P_116"/>
      <sheetName val="210_2_216"/>
      <sheetName val="320_116"/>
      <sheetName val="640_116"/>
      <sheetName val="500P_116"/>
      <sheetName val="500P_216"/>
      <sheetName val="600_116"/>
      <sheetName val="610_116"/>
      <sheetName val="630_416"/>
      <sheetName val="640P_216"/>
      <sheetName val="640_1_(2)16"/>
      <sheetName val="672P_116"/>
      <sheetName val="2P_116"/>
      <sheetName val="900_216"/>
      <sheetName val="materiales_de_insumo16"/>
      <sheetName val="jornales_y_prestaciones16"/>
      <sheetName val="210_116"/>
      <sheetName val="310_116"/>
      <sheetName val="600_416"/>
      <sheetName val="661_116"/>
      <sheetName val="673_116"/>
      <sheetName val="673_216"/>
      <sheetName val="673_316"/>
      <sheetName val="672_116"/>
      <sheetName val="3P_116"/>
      <sheetName val="3P_216"/>
      <sheetName val="6_1P16"/>
      <sheetName val="6_2P16"/>
      <sheetName val="6_4P16"/>
      <sheetName val="VALOR_ENSAYOS16"/>
      <sheetName val="resumen_preacta16"/>
      <sheetName val="Resalto_en_asfalto16"/>
      <sheetName val="Mat_fresado_para_ampliacion16"/>
      <sheetName val="Tuberia_filtro_D=6&quot;16"/>
      <sheetName val="Realce_de_bordillo16"/>
      <sheetName val="Remocion_tuberia_d=24&quot;16"/>
      <sheetName val="GRAVA_ATRAQUES_DE_ALCANTARILL16"/>
      <sheetName val="FORMATO_PREACTA16"/>
      <sheetName val="FORMATO_FECHA)16"/>
      <sheetName val="DESMONTE_LIMP_16"/>
      <sheetName val="REGISTRO_FOTOGRAFICO16"/>
      <sheetName val="S200_1_DESM__LIMP_B_16"/>
      <sheetName val="S200_2_DESM__LIMP__NB16"/>
      <sheetName val="S201_7_DEMO__ESTRUCTURAS16"/>
      <sheetName val="Remocion_alcantarillas_16"/>
      <sheetName val="Excav__Mat__Comun_16"/>
      <sheetName val="s201_15-remoción_de_alcantari16"/>
      <sheetName val="s210_2_2-Exc_de_expl16"/>
      <sheetName val="s210_2_1-Exc_en_roca16"/>
      <sheetName val="s211_1_REMOCION_DERR_16"/>
      <sheetName val="s220_1_Terraplenes16"/>
      <sheetName val="s221_1_Pedraplen16"/>
      <sheetName val="S900_3_TRANS__DERRUMBE16"/>
      <sheetName val="s231_1_Geotextil16"/>
      <sheetName val="S230_2_Mejora__de_la_Sub-Ra16"/>
      <sheetName val="S320_1_Sub_base16"/>
      <sheetName val="S330_1_BASE_GRANULAR16"/>
      <sheetName val="CONFM__DE_CALZADA_EXISTENTE16"/>
      <sheetName val="S310_1_Confor__calzada_existe16"/>
      <sheetName val="_S450_1_MEZCLA_MDC-116"/>
      <sheetName val="_S450_2MEZCLA_MDC-216"/>
      <sheetName val="S420_1_RIEGO_DE_IMPRIMACION_16"/>
      <sheetName val="S421_1_RIEGO_LIGA_CRR-116"/>
      <sheetName val="S460_1_FRESADO_16"/>
      <sheetName val="Excav__REPARACION_PAVIMENTO_16"/>
      <sheetName val="S465_1_EXC__PAV__ASFALTICO16"/>
      <sheetName val="S500_1_PAVIMENTO_CONCRETO16"/>
      <sheetName val="S510_1_PAVIMENTO_ADOQUIN16"/>
      <sheetName val="S600_1_EXCAV__VARIAS_16"/>
      <sheetName val="Relleno_Estructuras16"/>
      <sheetName val="eXCAVACIONES_VARIAS_EN_ROCA_16"/>
      <sheetName val="S600_2_EXCAV__ROCA16"/>
      <sheetName val="S610_1_Relleno_Estructuras16"/>
      <sheetName val="S623_1_Anclajes_16"/>
      <sheetName val="S623P1_Pantalla_Concreto16"/>
      <sheetName val="S630_3_Concretos_C16"/>
      <sheetName val="S630_4a_Concretos_D16"/>
      <sheetName val="S630_4b_Concretos_D16"/>
      <sheetName val="S630_6_CONCRETO_F16"/>
      <sheetName val="CONCRETO_G16"/>
      <sheetName val="S630_7_CONCRETO_G16"/>
      <sheetName val="s640_1_Acero_refuerzo16"/>
      <sheetName val="S642_13_Juntas_dilatacion16"/>
      <sheetName val="S644_2_Tuberia_PVC_4&quot;16"/>
      <sheetName val="_TUBERIA_36&quot;16"/>
      <sheetName val="S632_1_Baranda16"/>
      <sheetName val="_S661_1_TUBERIA_36&quot;_16"/>
      <sheetName val="S673_1_MAT__FILTRANTE16"/>
      <sheetName val="S673_2_GEOTEXTIL16"/>
      <sheetName val="TRANS__EXPLANACION16"/>
      <sheetName val="_S673_3_GEODREN_PLANAR_6&quot;16"/>
      <sheetName val="S681_1_GAVIONES16"/>
      <sheetName val="S700_1_Demarcacion16"/>
      <sheetName val="S700_2_Marca_víal16"/>
      <sheetName val="S701_1_tachas_reflectivas16"/>
      <sheetName val="S710_1_1_SEÑ_VERT__16"/>
      <sheetName val="S710_2_SEÑ_VERT_V16"/>
      <sheetName val="S710_1_2_SEÑ_VERT_16"/>
      <sheetName val="S730_1Defensas_16"/>
      <sheetName val="S800_2_CERCAS16"/>
      <sheetName val="S810_1_PROTECCION_TALUDES16"/>
      <sheetName val="S900_2Trans_explan16"/>
      <sheetName val="Tratamiento_fisuras16"/>
      <sheetName val="MARCAS_VIALES16"/>
      <sheetName val="Geomalla_con_fibra_de_vidrio16"/>
      <sheetName val="Anclajes_pasivos_4#616"/>
      <sheetName val="SNP1-geomalla_fibra_Vidrio16"/>
      <sheetName val="SNP2-geomalla_Biaxial16"/>
      <sheetName val="SNP3_concreto_3500_16"/>
      <sheetName val="SNP4_CEM__ASFALTICO16"/>
      <sheetName val="SNP5_MTTO_RUTINARIO16"/>
      <sheetName val="SNP6_Drenes16"/>
      <sheetName val="SNP7_Anclajes_pasivos_4#616"/>
      <sheetName val="SNP8_Anclajes_activos_2_Tor16"/>
      <sheetName val="SNP9_Anclajes_activos_4_Tor16"/>
      <sheetName val="SNP10_MATERIAL_3&quot;_TRIT16"/>
      <sheetName val="SNP11_Material_Relleno16"/>
      <sheetName val="SNP12_CUNETAS_3_00016"/>
      <sheetName val="SNP13_PARCHEO16"/>
      <sheetName val="SNP14_SELLO_JUNTAS16"/>
      <sheetName val="SNP15_Pilotes16"/>
      <sheetName val="SNP16_EXCAV__PAVIMENTO16"/>
      <sheetName val="SNP17_TRANS_BASE16"/>
      <sheetName val="SNP18_AFIRMADO_3&quot;16"/>
      <sheetName val="alcantarilla_K69+10316"/>
      <sheetName val="alcantarilla_K68+43716"/>
      <sheetName val="alcantarilla_K67+45516"/>
      <sheetName val="BOX_110+520_PUENTE_EL_VERDE16"/>
      <sheetName val="Muro_K99+070316"/>
      <sheetName val="MURO_K104+45416"/>
      <sheetName val="Muro_K109+057016"/>
      <sheetName val="BOX_K16"/>
      <sheetName val="INFORME_SEMANAL13"/>
      <sheetName val="201_713"/>
      <sheetName val="211_113"/>
      <sheetName val="320_213"/>
      <sheetName val="330_113"/>
      <sheetName val="330_213"/>
      <sheetName val="411_213"/>
      <sheetName val="450_2P13"/>
      <sheetName val="450_9P13"/>
      <sheetName val="461_113"/>
      <sheetName val="465_113"/>
      <sheetName val="464_1P13"/>
      <sheetName val="600_213"/>
      <sheetName val="630_513"/>
      <sheetName val="630_613"/>
      <sheetName val="630_713"/>
      <sheetName val="681_113"/>
      <sheetName val="670_P13"/>
      <sheetName val="671_P13"/>
      <sheetName val="674_213"/>
      <sheetName val="450_3P13"/>
      <sheetName val="621_1P13"/>
      <sheetName val="610_2P13"/>
      <sheetName val="230_213"/>
      <sheetName val="230_2P13"/>
      <sheetName val="621_1-1P13"/>
      <sheetName val="621_1_2P13"/>
      <sheetName val="PESO_VARILLAS13"/>
      <sheetName val="210_1_112"/>
      <sheetName val="210_1_212"/>
      <sheetName val="210_2_112"/>
      <sheetName val="220_112"/>
      <sheetName val="420_112"/>
      <sheetName val="421_112"/>
      <sheetName val="630_4_112"/>
      <sheetName val="640_1_112"/>
      <sheetName val="4P_1_112"/>
      <sheetName val="671_112"/>
      <sheetName val="673P_112"/>
      <sheetName val="674p_212"/>
      <sheetName val="640_1_212"/>
      <sheetName val="640_1_412"/>
      <sheetName val="630_3_112"/>
      <sheetName val="700_112"/>
      <sheetName val="701_212"/>
      <sheetName val="710_112"/>
      <sheetName val="730_112"/>
      <sheetName val="TORTA_EST12"/>
      <sheetName val="Indicadores_Y_Listas12"/>
      <sheetName val="PROY_ORIGINAL23"/>
      <sheetName val="PU_(2)22"/>
      <sheetName val="COSTOS_UNITARIOS17"/>
      <sheetName val="TRAYECTO_117"/>
      <sheetName val="200P_117"/>
      <sheetName val="210_2_217"/>
      <sheetName val="320_117"/>
      <sheetName val="640_117"/>
      <sheetName val="500P_117"/>
      <sheetName val="500P_217"/>
      <sheetName val="600_117"/>
      <sheetName val="610_117"/>
      <sheetName val="630_417"/>
      <sheetName val="640P_217"/>
      <sheetName val="640_1_(2)17"/>
      <sheetName val="672P_117"/>
      <sheetName val="2P_117"/>
      <sheetName val="900_217"/>
      <sheetName val="materiales_de_insumo17"/>
      <sheetName val="jornales_y_prestaciones17"/>
      <sheetName val="210_117"/>
      <sheetName val="310_117"/>
      <sheetName val="600_417"/>
      <sheetName val="661_117"/>
      <sheetName val="673_117"/>
      <sheetName val="673_217"/>
      <sheetName val="673_317"/>
      <sheetName val="672_117"/>
      <sheetName val="3P_117"/>
      <sheetName val="3P_217"/>
      <sheetName val="6_1P17"/>
      <sheetName val="6_2P17"/>
      <sheetName val="6_4P17"/>
      <sheetName val="VALOR_ENSAYOS17"/>
      <sheetName val="resumen_preacta17"/>
      <sheetName val="Resalto_en_asfalto17"/>
      <sheetName val="Mat_fresado_para_ampliacion17"/>
      <sheetName val="Tuberia_filtro_D=6&quot;17"/>
      <sheetName val="Realce_de_bordillo17"/>
      <sheetName val="Remocion_tuberia_d=24&quot;17"/>
      <sheetName val="GRAVA_ATRAQUES_DE_ALCANTARILL17"/>
      <sheetName val="FORMATO_PREACTA17"/>
      <sheetName val="FORMATO_FECHA)17"/>
      <sheetName val="DESMONTE_LIMP_17"/>
      <sheetName val="REGISTRO_FOTOGRAFICO17"/>
      <sheetName val="S200_1_DESM__LIMP_B_17"/>
      <sheetName val="S200_2_DESM__LIMP__NB17"/>
      <sheetName val="S201_7_DEMO__ESTRUCTURAS17"/>
      <sheetName val="Remocion_alcantarillas_17"/>
      <sheetName val="Excav__Mat__Comun_17"/>
      <sheetName val="s201_15-remoción_de_alcantari17"/>
      <sheetName val="s210_2_2-Exc_de_expl17"/>
      <sheetName val="s210_2_1-Exc_en_roca17"/>
      <sheetName val="s211_1_REMOCION_DERR_17"/>
      <sheetName val="s220_1_Terraplenes17"/>
      <sheetName val="s221_1_Pedraplen17"/>
      <sheetName val="S900_3_TRANS__DERRUMBE17"/>
      <sheetName val="s231_1_Geotextil17"/>
      <sheetName val="S230_2_Mejora__de_la_Sub-Ra17"/>
      <sheetName val="S320_1_Sub_base17"/>
      <sheetName val="S330_1_BASE_GRANULAR17"/>
      <sheetName val="CONFM__DE_CALZADA_EXISTENTE17"/>
      <sheetName val="S310_1_Confor__calzada_existe17"/>
      <sheetName val="_S450_1_MEZCLA_MDC-117"/>
      <sheetName val="_S450_2MEZCLA_MDC-217"/>
      <sheetName val="S420_1_RIEGO_DE_IMPRIMACION_17"/>
      <sheetName val="S421_1_RIEGO_LIGA_CRR-117"/>
      <sheetName val="S460_1_FRESADO_17"/>
      <sheetName val="Excav__REPARACION_PAVIMENTO_17"/>
      <sheetName val="S465_1_EXC__PAV__ASFALTICO17"/>
      <sheetName val="S500_1_PAVIMENTO_CONCRETO17"/>
      <sheetName val="S510_1_PAVIMENTO_ADOQUIN17"/>
      <sheetName val="S600_1_EXCAV__VARIAS_17"/>
      <sheetName val="Relleno_Estructuras17"/>
      <sheetName val="eXCAVACIONES_VARIAS_EN_ROCA_17"/>
      <sheetName val="S600_2_EXCAV__ROCA17"/>
      <sheetName val="S610_1_Relleno_Estructuras17"/>
      <sheetName val="S623_1_Anclajes_17"/>
      <sheetName val="S623P1_Pantalla_Concreto17"/>
      <sheetName val="S630_3_Concretos_C17"/>
      <sheetName val="S630_4a_Concretos_D17"/>
      <sheetName val="S630_4b_Concretos_D17"/>
      <sheetName val="S630_6_CONCRETO_F17"/>
      <sheetName val="CONCRETO_G17"/>
      <sheetName val="S630_7_CONCRETO_G17"/>
      <sheetName val="s640_1_Acero_refuerzo17"/>
      <sheetName val="S642_13_Juntas_dilatacion17"/>
      <sheetName val="S644_2_Tuberia_PVC_4&quot;17"/>
      <sheetName val="_TUBERIA_36&quot;17"/>
      <sheetName val="S632_1_Baranda17"/>
      <sheetName val="_S661_1_TUBERIA_36&quot;_17"/>
      <sheetName val="S673_1_MAT__FILTRANTE17"/>
      <sheetName val="S673_2_GEOTEXTIL17"/>
      <sheetName val="TRANS__EXPLANACION17"/>
      <sheetName val="_S673_3_GEODREN_PLANAR_6&quot;17"/>
      <sheetName val="S681_1_GAVIONES17"/>
      <sheetName val="S700_1_Demarcacion17"/>
      <sheetName val="S700_2_Marca_víal17"/>
      <sheetName val="S701_1_tachas_reflectivas17"/>
      <sheetName val="S710_1_1_SEÑ_VERT__17"/>
      <sheetName val="S710_2_SEÑ_VERT_V17"/>
      <sheetName val="S710_1_2_SEÑ_VERT_17"/>
      <sheetName val="S730_1Defensas_17"/>
      <sheetName val="S800_2_CERCAS17"/>
      <sheetName val="S810_1_PROTECCION_TALUDES17"/>
      <sheetName val="S900_2Trans_explan17"/>
      <sheetName val="Tratamiento_fisuras17"/>
      <sheetName val="MARCAS_VIALES17"/>
      <sheetName val="Geomalla_con_fibra_de_vidrio17"/>
      <sheetName val="Anclajes_pasivos_4#617"/>
      <sheetName val="SNP1-geomalla_fibra_Vidrio17"/>
      <sheetName val="SNP2-geomalla_Biaxial17"/>
      <sheetName val="SNP3_concreto_3500_17"/>
      <sheetName val="SNP4_CEM__ASFALTICO17"/>
      <sheetName val="SNP5_MTTO_RUTINARIO17"/>
      <sheetName val="SNP6_Drenes17"/>
      <sheetName val="SNP7_Anclajes_pasivos_4#617"/>
      <sheetName val="SNP8_Anclajes_activos_2_Tor17"/>
      <sheetName val="SNP9_Anclajes_activos_4_Tor17"/>
      <sheetName val="SNP10_MATERIAL_3&quot;_TRIT17"/>
      <sheetName val="SNP11_Material_Relleno17"/>
      <sheetName val="SNP12_CUNETAS_3_00017"/>
      <sheetName val="SNP13_PARCHEO17"/>
      <sheetName val="SNP14_SELLO_JUNTAS17"/>
      <sheetName val="SNP15_Pilotes17"/>
      <sheetName val="SNP16_EXCAV__PAVIMENTO17"/>
      <sheetName val="SNP17_TRANS_BASE17"/>
      <sheetName val="SNP18_AFIRMADO_3&quot;17"/>
      <sheetName val="alcantarilla_K69+10317"/>
      <sheetName val="alcantarilla_K68+43717"/>
      <sheetName val="alcantarilla_K67+45517"/>
      <sheetName val="BOX_110+520_PUENTE_EL_VERDE17"/>
      <sheetName val="Muro_K99+070317"/>
      <sheetName val="MURO_K104+45417"/>
      <sheetName val="Muro_K109+057017"/>
      <sheetName val="BOX_K17"/>
      <sheetName val="INFORME_SEMANAL14"/>
      <sheetName val="201_714"/>
      <sheetName val="211_114"/>
      <sheetName val="320_214"/>
      <sheetName val="330_114"/>
      <sheetName val="330_214"/>
      <sheetName val="411_214"/>
      <sheetName val="450_2P14"/>
      <sheetName val="450_9P14"/>
      <sheetName val="461_114"/>
      <sheetName val="465_114"/>
      <sheetName val="464_1P14"/>
      <sheetName val="600_214"/>
      <sheetName val="630_514"/>
      <sheetName val="630_614"/>
      <sheetName val="630_714"/>
      <sheetName val="681_114"/>
      <sheetName val="670_P14"/>
      <sheetName val="671_P14"/>
      <sheetName val="674_214"/>
      <sheetName val="450_3P14"/>
      <sheetName val="621_1P14"/>
      <sheetName val="610_2P14"/>
      <sheetName val="230_214"/>
      <sheetName val="230_2P14"/>
      <sheetName val="621_1-1P14"/>
      <sheetName val="621_1_2P14"/>
      <sheetName val="PESO_VARILLAS14"/>
      <sheetName val="210_1_113"/>
      <sheetName val="210_1_213"/>
      <sheetName val="210_2_113"/>
      <sheetName val="220_113"/>
      <sheetName val="420_113"/>
      <sheetName val="421_113"/>
      <sheetName val="630_4_113"/>
      <sheetName val="640_1_113"/>
      <sheetName val="4P_1_113"/>
      <sheetName val="671_113"/>
      <sheetName val="673P_113"/>
      <sheetName val="674p_213"/>
      <sheetName val="640_1_213"/>
      <sheetName val="640_1_413"/>
      <sheetName val="630_3_113"/>
      <sheetName val="700_113"/>
      <sheetName val="701_213"/>
      <sheetName val="710_113"/>
      <sheetName val="730_113"/>
      <sheetName val="TORTA_EST13"/>
      <sheetName val="Indicadores_Y_Listas13"/>
      <sheetName val="PROY_ORIGINAL24"/>
      <sheetName val="PU_(2)23"/>
      <sheetName val="COSTOS_UNITARIOS18"/>
      <sheetName val="TRAYECTO_118"/>
      <sheetName val="200P_118"/>
      <sheetName val="210_2_218"/>
      <sheetName val="320_118"/>
      <sheetName val="640_118"/>
      <sheetName val="500P_118"/>
      <sheetName val="500P_218"/>
      <sheetName val="600_118"/>
      <sheetName val="610_118"/>
      <sheetName val="630_418"/>
      <sheetName val="640P_218"/>
      <sheetName val="640_1_(2)18"/>
      <sheetName val="672P_118"/>
      <sheetName val="2P_118"/>
      <sheetName val="900_218"/>
      <sheetName val="materiales_de_insumo18"/>
      <sheetName val="jornales_y_prestaciones18"/>
      <sheetName val="210_118"/>
      <sheetName val="310_118"/>
      <sheetName val="600_418"/>
      <sheetName val="661_118"/>
      <sheetName val="673_118"/>
      <sheetName val="673_218"/>
      <sheetName val="673_318"/>
      <sheetName val="672_118"/>
      <sheetName val="3P_118"/>
      <sheetName val="3P_218"/>
      <sheetName val="6_1P18"/>
      <sheetName val="6_2P18"/>
      <sheetName val="6_4P18"/>
      <sheetName val="VALOR_ENSAYOS18"/>
      <sheetName val="resumen_preacta18"/>
      <sheetName val="Resalto_en_asfalto18"/>
      <sheetName val="Mat_fresado_para_ampliacion18"/>
      <sheetName val="Tuberia_filtro_D=6&quot;18"/>
      <sheetName val="Realce_de_bordillo18"/>
      <sheetName val="Remocion_tuberia_d=24&quot;18"/>
      <sheetName val="GRAVA_ATRAQUES_DE_ALCANTARILL18"/>
      <sheetName val="FORMATO_PREACTA18"/>
      <sheetName val="FORMATO_FECHA)18"/>
      <sheetName val="DESMONTE_LIMP_18"/>
      <sheetName val="REGISTRO_FOTOGRAFICO18"/>
      <sheetName val="S200_1_DESM__LIMP_B_18"/>
      <sheetName val="S200_2_DESM__LIMP__NB18"/>
      <sheetName val="S201_7_DEMO__ESTRUCTURAS18"/>
      <sheetName val="Remocion_alcantarillas_18"/>
      <sheetName val="Excav__Mat__Comun_18"/>
      <sheetName val="s201_15-remoción_de_alcantari18"/>
      <sheetName val="s210_2_2-Exc_de_expl18"/>
      <sheetName val="s210_2_1-Exc_en_roca18"/>
      <sheetName val="s211_1_REMOCION_DERR_18"/>
      <sheetName val="s220_1_Terraplenes18"/>
      <sheetName val="s221_1_Pedraplen18"/>
      <sheetName val="S900_3_TRANS__DERRUMBE18"/>
      <sheetName val="s231_1_Geotextil18"/>
      <sheetName val="S230_2_Mejora__de_la_Sub-Ra18"/>
      <sheetName val="S320_1_Sub_base18"/>
      <sheetName val="S330_1_BASE_GRANULAR18"/>
      <sheetName val="CONFM__DE_CALZADA_EXISTENTE18"/>
      <sheetName val="S310_1_Confor__calzada_existe18"/>
      <sheetName val="_S450_1_MEZCLA_MDC-118"/>
      <sheetName val="_S450_2MEZCLA_MDC-218"/>
      <sheetName val="S420_1_RIEGO_DE_IMPRIMACION_18"/>
      <sheetName val="S421_1_RIEGO_LIGA_CRR-118"/>
      <sheetName val="S460_1_FRESADO_18"/>
      <sheetName val="Excav__REPARACION_PAVIMENTO_18"/>
      <sheetName val="S465_1_EXC__PAV__ASFALTICO18"/>
      <sheetName val="S500_1_PAVIMENTO_CONCRETO18"/>
      <sheetName val="S510_1_PAVIMENTO_ADOQUIN18"/>
      <sheetName val="S600_1_EXCAV__VARIAS_18"/>
      <sheetName val="Relleno_Estructuras18"/>
      <sheetName val="eXCAVACIONES_VARIAS_EN_ROCA_18"/>
      <sheetName val="S600_2_EXCAV__ROCA18"/>
      <sheetName val="S610_1_Relleno_Estructuras18"/>
      <sheetName val="S623_1_Anclajes_18"/>
      <sheetName val="S623P1_Pantalla_Concreto18"/>
      <sheetName val="S630_3_Concretos_C18"/>
      <sheetName val="S630_4a_Concretos_D18"/>
      <sheetName val="S630_4b_Concretos_D18"/>
      <sheetName val="S630_6_CONCRETO_F18"/>
      <sheetName val="CONCRETO_G18"/>
      <sheetName val="S630_7_CONCRETO_G18"/>
      <sheetName val="s640_1_Acero_refuerzo18"/>
      <sheetName val="S642_13_Juntas_dilatacion18"/>
      <sheetName val="S644_2_Tuberia_PVC_4&quot;18"/>
      <sheetName val="_TUBERIA_36&quot;18"/>
      <sheetName val="S632_1_Baranda18"/>
      <sheetName val="_S661_1_TUBERIA_36&quot;_18"/>
      <sheetName val="S673_1_MAT__FILTRANTE18"/>
      <sheetName val="S673_2_GEOTEXTIL18"/>
      <sheetName val="TRANS__EXPLANACION18"/>
      <sheetName val="_S673_3_GEODREN_PLANAR_6&quot;18"/>
      <sheetName val="S681_1_GAVIONES18"/>
      <sheetName val="S700_1_Demarcacion18"/>
      <sheetName val="S700_2_Marca_víal18"/>
      <sheetName val="S701_1_tachas_reflectivas18"/>
      <sheetName val="S710_1_1_SEÑ_VERT__18"/>
      <sheetName val="S710_2_SEÑ_VERT_V18"/>
      <sheetName val="S710_1_2_SEÑ_VERT_18"/>
      <sheetName val="S730_1Defensas_18"/>
      <sheetName val="S800_2_CERCAS18"/>
      <sheetName val="S810_1_PROTECCION_TALUDES18"/>
      <sheetName val="S900_2Trans_explan18"/>
      <sheetName val="Tratamiento_fisuras18"/>
      <sheetName val="MARCAS_VIALES18"/>
      <sheetName val="Geomalla_con_fibra_de_vidrio18"/>
      <sheetName val="Anclajes_pasivos_4#618"/>
      <sheetName val="SNP1-geomalla_fibra_Vidrio18"/>
      <sheetName val="SNP2-geomalla_Biaxial18"/>
      <sheetName val="SNP3_concreto_3500_18"/>
      <sheetName val="SNP4_CEM__ASFALTICO18"/>
      <sheetName val="SNP5_MTTO_RUTINARIO18"/>
      <sheetName val="SNP6_Drenes18"/>
      <sheetName val="SNP7_Anclajes_pasivos_4#618"/>
      <sheetName val="SNP8_Anclajes_activos_2_Tor18"/>
      <sheetName val="SNP9_Anclajes_activos_4_Tor18"/>
      <sheetName val="SNP10_MATERIAL_3&quot;_TRIT18"/>
      <sheetName val="SNP11_Material_Relleno18"/>
      <sheetName val="SNP12_CUNETAS_3_00018"/>
      <sheetName val="SNP13_PARCHEO18"/>
      <sheetName val="SNP14_SELLO_JUNTAS18"/>
      <sheetName val="SNP15_Pilotes18"/>
      <sheetName val="SNP16_EXCAV__PAVIMENTO18"/>
      <sheetName val="SNP17_TRANS_BASE18"/>
      <sheetName val="SNP18_AFIRMADO_3&quot;18"/>
      <sheetName val="alcantarilla_K69+10318"/>
      <sheetName val="alcantarilla_K68+43718"/>
      <sheetName val="alcantarilla_K67+45518"/>
      <sheetName val="BOX_110+520_PUENTE_EL_VERDE18"/>
      <sheetName val="Muro_K99+070318"/>
      <sheetName val="MURO_K104+45418"/>
      <sheetName val="Muro_K109+057018"/>
      <sheetName val="BOX_K18"/>
      <sheetName val="INFORME_SEMANAL15"/>
      <sheetName val="201_715"/>
      <sheetName val="211_115"/>
      <sheetName val="320_215"/>
      <sheetName val="330_115"/>
      <sheetName val="330_215"/>
      <sheetName val="411_215"/>
      <sheetName val="450_2P15"/>
      <sheetName val="450_9P15"/>
      <sheetName val="461_115"/>
      <sheetName val="465_115"/>
      <sheetName val="464_1P15"/>
      <sheetName val="600_215"/>
      <sheetName val="630_515"/>
      <sheetName val="630_615"/>
      <sheetName val="630_715"/>
      <sheetName val="681_115"/>
      <sheetName val="670_P15"/>
      <sheetName val="671_P15"/>
      <sheetName val="674_215"/>
      <sheetName val="450_3P15"/>
      <sheetName val="621_1P15"/>
      <sheetName val="610_2P15"/>
      <sheetName val="230_215"/>
      <sheetName val="230_2P15"/>
      <sheetName val="621_1-1P15"/>
      <sheetName val="621_1_2P15"/>
      <sheetName val="PESO_VARILLAS15"/>
      <sheetName val="210_1_114"/>
      <sheetName val="210_1_214"/>
      <sheetName val="210_2_114"/>
      <sheetName val="220_114"/>
      <sheetName val="420_114"/>
      <sheetName val="421_114"/>
      <sheetName val="630_4_114"/>
      <sheetName val="640_1_114"/>
      <sheetName val="4P_1_114"/>
      <sheetName val="671_114"/>
      <sheetName val="673P_114"/>
      <sheetName val="674p_214"/>
      <sheetName val="640_1_214"/>
      <sheetName val="640_1_414"/>
      <sheetName val="630_3_114"/>
      <sheetName val="700_114"/>
      <sheetName val="701_214"/>
      <sheetName val="710_114"/>
      <sheetName val="730_114"/>
      <sheetName val="TORTA_EST14"/>
      <sheetName val="Indicadores_Y_Listas14"/>
      <sheetName val="PROY_ORIGINAL25"/>
      <sheetName val="PU_(2)24"/>
      <sheetName val="COSTOS_UNITARIOS19"/>
      <sheetName val="TRAYECTO_119"/>
      <sheetName val="200P_119"/>
      <sheetName val="210_2_219"/>
      <sheetName val="320_119"/>
      <sheetName val="640_119"/>
      <sheetName val="500P_119"/>
      <sheetName val="500P_219"/>
      <sheetName val="600_119"/>
      <sheetName val="610_119"/>
      <sheetName val="630_419"/>
      <sheetName val="640P_219"/>
      <sheetName val="640_1_(2)19"/>
      <sheetName val="672P_119"/>
      <sheetName val="2P_119"/>
      <sheetName val="900_219"/>
      <sheetName val="materiales_de_insumo19"/>
      <sheetName val="jornales_y_prestaciones19"/>
      <sheetName val="210_119"/>
      <sheetName val="310_119"/>
      <sheetName val="600_419"/>
      <sheetName val="661_119"/>
      <sheetName val="673_119"/>
      <sheetName val="673_219"/>
      <sheetName val="673_319"/>
      <sheetName val="672_119"/>
      <sheetName val="3P_119"/>
      <sheetName val="3P_219"/>
      <sheetName val="6_1P19"/>
      <sheetName val="6_2P19"/>
      <sheetName val="6_4P19"/>
      <sheetName val="VALOR_ENSAYOS19"/>
      <sheetName val="resumen_preacta19"/>
      <sheetName val="Resalto_en_asfalto19"/>
      <sheetName val="Mat_fresado_para_ampliacion19"/>
      <sheetName val="Tuberia_filtro_D=6&quot;19"/>
      <sheetName val="Realce_de_bordillo19"/>
      <sheetName val="Remocion_tuberia_d=24&quot;19"/>
      <sheetName val="GRAVA_ATRAQUES_DE_ALCANTARILL19"/>
      <sheetName val="FORMATO_PREACTA19"/>
      <sheetName val="FORMATO_FECHA)19"/>
      <sheetName val="DESMONTE_LIMP_19"/>
      <sheetName val="REGISTRO_FOTOGRAFICO19"/>
      <sheetName val="S200_1_DESM__LIMP_B_19"/>
      <sheetName val="S200_2_DESM__LIMP__NB19"/>
      <sheetName val="S201_7_DEMO__ESTRUCTURAS19"/>
      <sheetName val="Remocion_alcantarillas_19"/>
      <sheetName val="Excav__Mat__Comun_19"/>
      <sheetName val="s201_15-remoción_de_alcantari19"/>
      <sheetName val="s210_2_2-Exc_de_expl19"/>
      <sheetName val="s210_2_1-Exc_en_roca19"/>
      <sheetName val="s211_1_REMOCION_DERR_19"/>
      <sheetName val="s220_1_Terraplenes19"/>
      <sheetName val="s221_1_Pedraplen19"/>
      <sheetName val="S900_3_TRANS__DERRUMBE19"/>
      <sheetName val="s231_1_Geotextil19"/>
      <sheetName val="S230_2_Mejora__de_la_Sub-Ra19"/>
      <sheetName val="S320_1_Sub_base19"/>
      <sheetName val="S330_1_BASE_GRANULAR19"/>
      <sheetName val="CONFM__DE_CALZADA_EXISTENTE19"/>
      <sheetName val="S310_1_Confor__calzada_existe19"/>
      <sheetName val="_S450_1_MEZCLA_MDC-119"/>
      <sheetName val="_S450_2MEZCLA_MDC-219"/>
      <sheetName val="S420_1_RIEGO_DE_IMPRIMACION_19"/>
      <sheetName val="S421_1_RIEGO_LIGA_CRR-119"/>
      <sheetName val="S460_1_FRESADO_19"/>
      <sheetName val="Excav__REPARACION_PAVIMENTO_19"/>
      <sheetName val="S465_1_EXC__PAV__ASFALTICO19"/>
      <sheetName val="S500_1_PAVIMENTO_CONCRETO19"/>
      <sheetName val="S510_1_PAVIMENTO_ADOQUIN19"/>
      <sheetName val="S600_1_EXCAV__VARIAS_19"/>
      <sheetName val="Relleno_Estructuras19"/>
      <sheetName val="eXCAVACIONES_VARIAS_EN_ROCA_19"/>
      <sheetName val="S600_2_EXCAV__ROCA19"/>
      <sheetName val="S610_1_Relleno_Estructuras19"/>
      <sheetName val="S623_1_Anclajes_19"/>
      <sheetName val="S623P1_Pantalla_Concreto19"/>
      <sheetName val="S630_3_Concretos_C19"/>
      <sheetName val="S630_4a_Concretos_D19"/>
      <sheetName val="S630_4b_Concretos_D19"/>
      <sheetName val="S630_6_CONCRETO_F19"/>
      <sheetName val="CONCRETO_G19"/>
      <sheetName val="S630_7_CONCRETO_G19"/>
      <sheetName val="s640_1_Acero_refuerzo19"/>
      <sheetName val="S642_13_Juntas_dilatacion19"/>
      <sheetName val="S644_2_Tuberia_PVC_4&quot;19"/>
      <sheetName val="_TUBERIA_36&quot;19"/>
      <sheetName val="S632_1_Baranda19"/>
      <sheetName val="_S661_1_TUBERIA_36&quot;_19"/>
      <sheetName val="S673_1_MAT__FILTRANTE19"/>
      <sheetName val="S673_2_GEOTEXTIL19"/>
      <sheetName val="TRANS__EXPLANACION19"/>
      <sheetName val="_S673_3_GEODREN_PLANAR_6&quot;19"/>
      <sheetName val="S681_1_GAVIONES19"/>
      <sheetName val="S700_1_Demarcacion19"/>
      <sheetName val="S700_2_Marca_víal19"/>
      <sheetName val="S701_1_tachas_reflectivas19"/>
      <sheetName val="S710_1_1_SEÑ_VERT__19"/>
      <sheetName val="S710_2_SEÑ_VERT_V19"/>
      <sheetName val="S710_1_2_SEÑ_VERT_19"/>
      <sheetName val="S730_1Defensas_19"/>
      <sheetName val="S800_2_CERCAS19"/>
      <sheetName val="S810_1_PROTECCION_TALUDES19"/>
      <sheetName val="S900_2Trans_explan19"/>
      <sheetName val="Tratamiento_fisuras19"/>
      <sheetName val="MARCAS_VIALES19"/>
      <sheetName val="Geomalla_con_fibra_de_vidrio19"/>
      <sheetName val="Anclajes_pasivos_4#619"/>
      <sheetName val="SNP1-geomalla_fibra_Vidrio19"/>
      <sheetName val="SNP2-geomalla_Biaxial19"/>
      <sheetName val="SNP3_concreto_3500_19"/>
      <sheetName val="SNP4_CEM__ASFALTICO19"/>
      <sheetName val="SNP5_MTTO_RUTINARIO19"/>
      <sheetName val="SNP6_Drenes19"/>
      <sheetName val="SNP7_Anclajes_pasivos_4#619"/>
      <sheetName val="SNP8_Anclajes_activos_2_Tor19"/>
      <sheetName val="SNP9_Anclajes_activos_4_Tor19"/>
      <sheetName val="SNP10_MATERIAL_3&quot;_TRIT19"/>
      <sheetName val="SNP11_Material_Relleno19"/>
      <sheetName val="SNP12_CUNETAS_3_00019"/>
      <sheetName val="SNP13_PARCHEO19"/>
      <sheetName val="SNP14_SELLO_JUNTAS19"/>
      <sheetName val="SNP15_Pilotes19"/>
      <sheetName val="SNP16_EXCAV__PAVIMENTO19"/>
      <sheetName val="SNP17_TRANS_BASE19"/>
      <sheetName val="SNP18_AFIRMADO_3&quot;19"/>
      <sheetName val="alcantarilla_K69+10319"/>
      <sheetName val="alcantarilla_K68+43719"/>
      <sheetName val="alcantarilla_K67+45519"/>
      <sheetName val="BOX_110+520_PUENTE_EL_VERDE19"/>
      <sheetName val="Muro_K99+070319"/>
      <sheetName val="MURO_K104+45419"/>
      <sheetName val="Muro_K109+057019"/>
      <sheetName val="BOX_K19"/>
      <sheetName val="INFORME_SEMANAL16"/>
      <sheetName val="201_716"/>
      <sheetName val="211_116"/>
      <sheetName val="320_216"/>
      <sheetName val="330_116"/>
      <sheetName val="330_216"/>
      <sheetName val="411_216"/>
      <sheetName val="450_2P16"/>
      <sheetName val="450_9P16"/>
      <sheetName val="461_116"/>
      <sheetName val="465_116"/>
      <sheetName val="464_1P16"/>
      <sheetName val="600_216"/>
      <sheetName val="630_516"/>
      <sheetName val="630_616"/>
      <sheetName val="630_716"/>
      <sheetName val="681_116"/>
      <sheetName val="670_P16"/>
      <sheetName val="671_P16"/>
      <sheetName val="674_216"/>
      <sheetName val="450_3P16"/>
      <sheetName val="621_1P16"/>
      <sheetName val="610_2P16"/>
      <sheetName val="230_216"/>
      <sheetName val="230_2P16"/>
      <sheetName val="621_1-1P16"/>
      <sheetName val="621_1_2P16"/>
      <sheetName val="PESO_VARILLAS16"/>
      <sheetName val="210_1_115"/>
      <sheetName val="210_1_215"/>
      <sheetName val="210_2_115"/>
      <sheetName val="220_115"/>
      <sheetName val="420_115"/>
      <sheetName val="421_115"/>
      <sheetName val="630_4_115"/>
      <sheetName val="640_1_115"/>
      <sheetName val="4P_1_115"/>
      <sheetName val="671_115"/>
      <sheetName val="673P_115"/>
      <sheetName val="674p_215"/>
      <sheetName val="640_1_215"/>
      <sheetName val="640_1_415"/>
      <sheetName val="630_3_115"/>
      <sheetName val="700_115"/>
      <sheetName val="701_215"/>
      <sheetName val="710_115"/>
      <sheetName val="730_115"/>
      <sheetName val="TORTA_EST15"/>
      <sheetName val="Indicadores_Y_Listas15"/>
      <sheetName val="PROY_ORIGINAL27"/>
      <sheetName val="PU_(2)26"/>
      <sheetName val="COSTOS_UNITARIOS21"/>
      <sheetName val="TRAYECTO_121"/>
      <sheetName val="200P_121"/>
      <sheetName val="210_2_221"/>
      <sheetName val="320_121"/>
      <sheetName val="640_121"/>
      <sheetName val="500P_121"/>
      <sheetName val="500P_221"/>
      <sheetName val="600_121"/>
      <sheetName val="610_121"/>
      <sheetName val="630_421"/>
      <sheetName val="640P_221"/>
      <sheetName val="640_1_(2)21"/>
      <sheetName val="672P_121"/>
      <sheetName val="2P_121"/>
      <sheetName val="900_221"/>
      <sheetName val="materiales_de_insumo21"/>
      <sheetName val="jornales_y_prestaciones21"/>
      <sheetName val="210_121"/>
      <sheetName val="310_121"/>
      <sheetName val="600_421"/>
      <sheetName val="661_121"/>
      <sheetName val="673_121"/>
      <sheetName val="673_221"/>
      <sheetName val="673_321"/>
      <sheetName val="672_121"/>
      <sheetName val="3P_121"/>
      <sheetName val="3P_221"/>
      <sheetName val="6_1P21"/>
      <sheetName val="6_2P21"/>
      <sheetName val="6_4P21"/>
      <sheetName val="VALOR_ENSAYOS21"/>
      <sheetName val="resumen_preacta21"/>
      <sheetName val="Resalto_en_asfalto21"/>
      <sheetName val="Mat_fresado_para_ampliacion21"/>
      <sheetName val="Tuberia_filtro_D=6&quot;21"/>
      <sheetName val="Realce_de_bordillo21"/>
      <sheetName val="Remocion_tuberia_d=24&quot;21"/>
      <sheetName val="GRAVA_ATRAQUES_DE_ALCANTARILL21"/>
      <sheetName val="FORMATO_PREACTA21"/>
      <sheetName val="FORMATO_FECHA)21"/>
      <sheetName val="DESMONTE_LIMP_21"/>
      <sheetName val="REGISTRO_FOTOGRAFICO21"/>
      <sheetName val="S200_1_DESM__LIMP_B_21"/>
      <sheetName val="S200_2_DESM__LIMP__NB21"/>
      <sheetName val="S201_7_DEMO__ESTRUCTURAS21"/>
      <sheetName val="Remocion_alcantarillas_21"/>
      <sheetName val="Excav__Mat__Comun_21"/>
      <sheetName val="s201_15-remoción_de_alcantari21"/>
      <sheetName val="s210_2_2-Exc_de_expl21"/>
      <sheetName val="s210_2_1-Exc_en_roca21"/>
      <sheetName val="s211_1_REMOCION_DERR_21"/>
      <sheetName val="s220_1_Terraplenes21"/>
      <sheetName val="s221_1_Pedraplen21"/>
      <sheetName val="S900_3_TRANS__DERRUMBE21"/>
      <sheetName val="s231_1_Geotextil21"/>
      <sheetName val="S230_2_Mejora__de_la_Sub-Ra21"/>
      <sheetName val="S320_1_Sub_base21"/>
      <sheetName val="S330_1_BASE_GRANULAR21"/>
      <sheetName val="CONFM__DE_CALZADA_EXISTENTE21"/>
      <sheetName val="S310_1_Confor__calzada_existe21"/>
      <sheetName val="_S450_1_MEZCLA_MDC-121"/>
      <sheetName val="_S450_2MEZCLA_MDC-221"/>
      <sheetName val="S420_1_RIEGO_DE_IMPRIMACION_21"/>
      <sheetName val="S421_1_RIEGO_LIGA_CRR-121"/>
      <sheetName val="S460_1_FRESADO_21"/>
      <sheetName val="Excav__REPARACION_PAVIMENTO_21"/>
      <sheetName val="S465_1_EXC__PAV__ASFALTICO21"/>
      <sheetName val="S500_1_PAVIMENTO_CONCRETO21"/>
      <sheetName val="S510_1_PAVIMENTO_ADOQUIN21"/>
      <sheetName val="S600_1_EXCAV__VARIAS_21"/>
      <sheetName val="Relleno_Estructuras21"/>
      <sheetName val="eXCAVACIONES_VARIAS_EN_ROCA_21"/>
      <sheetName val="S600_2_EXCAV__ROCA21"/>
      <sheetName val="S610_1_Relleno_Estructuras21"/>
      <sheetName val="S623_1_Anclajes_21"/>
      <sheetName val="S623P1_Pantalla_Concreto21"/>
      <sheetName val="S630_3_Concretos_C21"/>
      <sheetName val="S630_4a_Concretos_D21"/>
      <sheetName val="S630_4b_Concretos_D21"/>
      <sheetName val="S630_6_CONCRETO_F21"/>
      <sheetName val="CONCRETO_G21"/>
      <sheetName val="S630_7_CONCRETO_G21"/>
      <sheetName val="s640_1_Acero_refuerzo21"/>
      <sheetName val="S642_13_Juntas_dilatacion21"/>
      <sheetName val="S644_2_Tuberia_PVC_4&quot;21"/>
      <sheetName val="_TUBERIA_36&quot;21"/>
      <sheetName val="S632_1_Baranda21"/>
      <sheetName val="_S661_1_TUBERIA_36&quot;_21"/>
      <sheetName val="S673_1_MAT__FILTRANTE21"/>
      <sheetName val="S673_2_GEOTEXTIL21"/>
      <sheetName val="TRANS__EXPLANACION21"/>
      <sheetName val="_S673_3_GEODREN_PLANAR_6&quot;21"/>
      <sheetName val="S681_1_GAVIONES21"/>
      <sheetName val="S700_1_Demarcacion21"/>
      <sheetName val="S700_2_Marca_víal21"/>
      <sheetName val="S701_1_tachas_reflectivas21"/>
      <sheetName val="S710_1_1_SEÑ_VERT__21"/>
      <sheetName val="S710_2_SEÑ_VERT_V21"/>
      <sheetName val="S710_1_2_SEÑ_VERT_21"/>
      <sheetName val="S730_1Defensas_21"/>
      <sheetName val="S800_2_CERCAS21"/>
      <sheetName val="S810_1_PROTECCION_TALUDES21"/>
      <sheetName val="S900_2Trans_explan21"/>
      <sheetName val="Tratamiento_fisuras21"/>
      <sheetName val="MARCAS_VIALES21"/>
      <sheetName val="Geomalla_con_fibra_de_vidrio21"/>
      <sheetName val="Anclajes_pasivos_4#621"/>
      <sheetName val="SNP1-geomalla_fibra_Vidrio21"/>
      <sheetName val="SNP2-geomalla_Biaxial21"/>
      <sheetName val="SNP3_concreto_3500_21"/>
      <sheetName val="SNP4_CEM__ASFALTICO21"/>
      <sheetName val="SNP5_MTTO_RUTINARIO21"/>
      <sheetName val="SNP6_Drenes21"/>
      <sheetName val="SNP7_Anclajes_pasivos_4#621"/>
      <sheetName val="SNP8_Anclajes_activos_2_Tor21"/>
      <sheetName val="SNP9_Anclajes_activos_4_Tor21"/>
      <sheetName val="SNP10_MATERIAL_3&quot;_TRIT21"/>
      <sheetName val="SNP11_Material_Relleno21"/>
      <sheetName val="SNP12_CUNETAS_3_00021"/>
      <sheetName val="SNP13_PARCHEO21"/>
      <sheetName val="SNP14_SELLO_JUNTAS21"/>
      <sheetName val="SNP15_Pilotes21"/>
      <sheetName val="SNP16_EXCAV__PAVIMENTO21"/>
      <sheetName val="SNP17_TRANS_BASE21"/>
      <sheetName val="SNP18_AFIRMADO_3&quot;21"/>
      <sheetName val="alcantarilla_K69+10321"/>
      <sheetName val="alcantarilla_K68+43721"/>
      <sheetName val="alcantarilla_K67+45521"/>
      <sheetName val="BOX_110+520_PUENTE_EL_VERDE21"/>
      <sheetName val="Muro_K99+070321"/>
      <sheetName val="MURO_K104+45421"/>
      <sheetName val="Muro_K109+057021"/>
      <sheetName val="BOX_K21"/>
      <sheetName val="INFORME_SEMANAL18"/>
      <sheetName val="201_718"/>
      <sheetName val="211_118"/>
      <sheetName val="320_218"/>
      <sheetName val="330_118"/>
      <sheetName val="330_218"/>
      <sheetName val="411_218"/>
      <sheetName val="450_2P18"/>
      <sheetName val="450_9P18"/>
      <sheetName val="461_118"/>
      <sheetName val="465_118"/>
      <sheetName val="464_1P18"/>
      <sheetName val="600_218"/>
      <sheetName val="630_518"/>
      <sheetName val="630_618"/>
      <sheetName val="630_718"/>
      <sheetName val="681_118"/>
      <sheetName val="670_P18"/>
      <sheetName val="671_P18"/>
      <sheetName val="674_218"/>
      <sheetName val="450_3P18"/>
      <sheetName val="621_1P18"/>
      <sheetName val="610_2P18"/>
      <sheetName val="230_218"/>
      <sheetName val="230_2P18"/>
      <sheetName val="621_1-1P18"/>
      <sheetName val="621_1_2P18"/>
      <sheetName val="PESO_VARILLAS18"/>
      <sheetName val="210_1_117"/>
      <sheetName val="210_1_217"/>
      <sheetName val="210_2_117"/>
      <sheetName val="220_117"/>
      <sheetName val="420_117"/>
      <sheetName val="421_117"/>
      <sheetName val="630_4_117"/>
      <sheetName val="640_1_117"/>
      <sheetName val="4P_1_117"/>
      <sheetName val="671_117"/>
      <sheetName val="673P_117"/>
      <sheetName val="674p_217"/>
      <sheetName val="640_1_217"/>
      <sheetName val="640_1_417"/>
      <sheetName val="630_3_117"/>
      <sheetName val="700_117"/>
      <sheetName val="701_217"/>
      <sheetName val="710_117"/>
      <sheetName val="730_117"/>
      <sheetName val="TORTA_EST17"/>
      <sheetName val="Indicadores_Y_Listas17"/>
      <sheetName val="PROY_ORIGINAL26"/>
      <sheetName val="PU_(2)25"/>
      <sheetName val="COSTOS_UNITARIOS20"/>
      <sheetName val="TRAYECTO_120"/>
      <sheetName val="200P_120"/>
      <sheetName val="210_2_220"/>
      <sheetName val="320_120"/>
      <sheetName val="640_120"/>
      <sheetName val="500P_120"/>
      <sheetName val="500P_220"/>
      <sheetName val="600_120"/>
      <sheetName val="610_120"/>
      <sheetName val="630_420"/>
      <sheetName val="640P_220"/>
      <sheetName val="640_1_(2)20"/>
      <sheetName val="672P_120"/>
      <sheetName val="2P_120"/>
      <sheetName val="900_220"/>
      <sheetName val="materiales_de_insumo20"/>
      <sheetName val="jornales_y_prestaciones20"/>
      <sheetName val="210_120"/>
      <sheetName val="310_120"/>
      <sheetName val="600_420"/>
      <sheetName val="661_120"/>
      <sheetName val="673_120"/>
      <sheetName val="673_220"/>
      <sheetName val="673_320"/>
      <sheetName val="672_120"/>
      <sheetName val="3P_120"/>
      <sheetName val="3P_220"/>
      <sheetName val="6_1P20"/>
      <sheetName val="6_2P20"/>
      <sheetName val="6_4P20"/>
      <sheetName val="VALOR_ENSAYOS20"/>
      <sheetName val="resumen_preacta20"/>
      <sheetName val="Resalto_en_asfalto20"/>
      <sheetName val="Mat_fresado_para_ampliacion20"/>
      <sheetName val="Tuberia_filtro_D=6&quot;20"/>
      <sheetName val="Realce_de_bordillo20"/>
      <sheetName val="Remocion_tuberia_d=24&quot;20"/>
      <sheetName val="GRAVA_ATRAQUES_DE_ALCANTARILL20"/>
      <sheetName val="FORMATO_PREACTA20"/>
      <sheetName val="FORMATO_FECHA)20"/>
      <sheetName val="DESMONTE_LIMP_20"/>
      <sheetName val="REGISTRO_FOTOGRAFICO20"/>
      <sheetName val="S200_1_DESM__LIMP_B_20"/>
      <sheetName val="S200_2_DESM__LIMP__NB20"/>
      <sheetName val="S201_7_DEMO__ESTRUCTURAS20"/>
      <sheetName val="Remocion_alcantarillas_20"/>
      <sheetName val="Excav__Mat__Comun_20"/>
      <sheetName val="s201_15-remoción_de_alcantari20"/>
      <sheetName val="s210_2_2-Exc_de_expl20"/>
      <sheetName val="s210_2_1-Exc_en_roca20"/>
      <sheetName val="s211_1_REMOCION_DERR_20"/>
      <sheetName val="s220_1_Terraplenes20"/>
      <sheetName val="s221_1_Pedraplen20"/>
      <sheetName val="S900_3_TRANS__DERRUMBE20"/>
      <sheetName val="s231_1_Geotextil20"/>
      <sheetName val="S230_2_Mejora__de_la_Sub-Ra20"/>
      <sheetName val="S320_1_Sub_base20"/>
      <sheetName val="S330_1_BASE_GRANULAR20"/>
      <sheetName val="CONFM__DE_CALZADA_EXISTENTE20"/>
      <sheetName val="S310_1_Confor__calzada_existe20"/>
      <sheetName val="_S450_1_MEZCLA_MDC-120"/>
      <sheetName val="_S450_2MEZCLA_MDC-220"/>
      <sheetName val="S420_1_RIEGO_DE_IMPRIMACION_20"/>
      <sheetName val="S421_1_RIEGO_LIGA_CRR-120"/>
      <sheetName val="S460_1_FRESADO_20"/>
      <sheetName val="Excav__REPARACION_PAVIMENTO_20"/>
      <sheetName val="S465_1_EXC__PAV__ASFALTICO20"/>
      <sheetName val="S500_1_PAVIMENTO_CONCRETO20"/>
      <sheetName val="S510_1_PAVIMENTO_ADOQUIN20"/>
      <sheetName val="S600_1_EXCAV__VARIAS_20"/>
      <sheetName val="Relleno_Estructuras20"/>
      <sheetName val="eXCAVACIONES_VARIAS_EN_ROCA_20"/>
      <sheetName val="S600_2_EXCAV__ROCA20"/>
      <sheetName val="S610_1_Relleno_Estructuras20"/>
      <sheetName val="S623_1_Anclajes_20"/>
      <sheetName val="S623P1_Pantalla_Concreto20"/>
      <sheetName val="S630_3_Concretos_C20"/>
      <sheetName val="S630_4a_Concretos_D20"/>
      <sheetName val="S630_4b_Concretos_D20"/>
      <sheetName val="S630_6_CONCRETO_F20"/>
      <sheetName val="CONCRETO_G20"/>
      <sheetName val="S630_7_CONCRETO_G20"/>
      <sheetName val="s640_1_Acero_refuerzo20"/>
      <sheetName val="S642_13_Juntas_dilatacion20"/>
      <sheetName val="S644_2_Tuberia_PVC_4&quot;20"/>
      <sheetName val="_TUBERIA_36&quot;20"/>
      <sheetName val="S632_1_Baranda20"/>
      <sheetName val="_S661_1_TUBERIA_36&quot;_20"/>
      <sheetName val="S673_1_MAT__FILTRANTE20"/>
      <sheetName val="S673_2_GEOTEXTIL20"/>
      <sheetName val="TRANS__EXPLANACION20"/>
      <sheetName val="_S673_3_GEODREN_PLANAR_6&quot;20"/>
      <sheetName val="S681_1_GAVIONES20"/>
      <sheetName val="S700_1_Demarcacion20"/>
      <sheetName val="S700_2_Marca_víal20"/>
      <sheetName val="S701_1_tachas_reflectivas20"/>
      <sheetName val="S710_1_1_SEÑ_VERT__20"/>
      <sheetName val="S710_2_SEÑ_VERT_V20"/>
      <sheetName val="S710_1_2_SEÑ_VERT_20"/>
      <sheetName val="S730_1Defensas_20"/>
      <sheetName val="S800_2_CERCAS20"/>
      <sheetName val="S810_1_PROTECCION_TALUDES20"/>
      <sheetName val="S900_2Trans_explan20"/>
      <sheetName val="Tratamiento_fisuras20"/>
      <sheetName val="MARCAS_VIALES20"/>
      <sheetName val="Geomalla_con_fibra_de_vidrio20"/>
      <sheetName val="Anclajes_pasivos_4#620"/>
      <sheetName val="SNP1-geomalla_fibra_Vidrio20"/>
      <sheetName val="SNP2-geomalla_Biaxial20"/>
      <sheetName val="SNP3_concreto_3500_20"/>
      <sheetName val="SNP4_CEM__ASFALTICO20"/>
      <sheetName val="SNP5_MTTO_RUTINARIO20"/>
      <sheetName val="SNP6_Drenes20"/>
      <sheetName val="SNP7_Anclajes_pasivos_4#620"/>
      <sheetName val="SNP8_Anclajes_activos_2_Tor20"/>
      <sheetName val="SNP9_Anclajes_activos_4_Tor20"/>
      <sheetName val="SNP10_MATERIAL_3&quot;_TRIT20"/>
      <sheetName val="SNP11_Material_Relleno20"/>
      <sheetName val="SNP12_CUNETAS_3_00020"/>
      <sheetName val="SNP13_PARCHEO20"/>
      <sheetName val="SNP14_SELLO_JUNTAS20"/>
      <sheetName val="SNP15_Pilotes20"/>
      <sheetName val="SNP16_EXCAV__PAVIMENTO20"/>
      <sheetName val="SNP17_TRANS_BASE20"/>
      <sheetName val="SNP18_AFIRMADO_3&quot;20"/>
      <sheetName val="alcantarilla_K69+10320"/>
      <sheetName val="alcantarilla_K68+43720"/>
      <sheetName val="alcantarilla_K67+45520"/>
      <sheetName val="BOX_110+520_PUENTE_EL_VERDE20"/>
      <sheetName val="Muro_K99+070320"/>
      <sheetName val="MURO_K104+45420"/>
      <sheetName val="Muro_K109+057020"/>
      <sheetName val="BOX_K20"/>
      <sheetName val="INFORME_SEMANAL17"/>
      <sheetName val="201_717"/>
      <sheetName val="211_117"/>
      <sheetName val="320_217"/>
      <sheetName val="330_117"/>
      <sheetName val="330_217"/>
      <sheetName val="411_217"/>
      <sheetName val="450_2P17"/>
      <sheetName val="450_9P17"/>
      <sheetName val="461_117"/>
      <sheetName val="465_117"/>
      <sheetName val="464_1P17"/>
      <sheetName val="600_217"/>
      <sheetName val="630_517"/>
      <sheetName val="630_617"/>
      <sheetName val="630_717"/>
      <sheetName val="681_117"/>
      <sheetName val="670_P17"/>
      <sheetName val="671_P17"/>
      <sheetName val="674_217"/>
      <sheetName val="450_3P17"/>
      <sheetName val="621_1P17"/>
      <sheetName val="610_2P17"/>
      <sheetName val="230_217"/>
      <sheetName val="230_2P17"/>
      <sheetName val="621_1-1P17"/>
      <sheetName val="621_1_2P17"/>
      <sheetName val="PESO_VARILLAS17"/>
      <sheetName val="210_1_116"/>
      <sheetName val="210_1_216"/>
      <sheetName val="210_2_116"/>
      <sheetName val="220_116"/>
      <sheetName val="420_116"/>
      <sheetName val="421_116"/>
      <sheetName val="630_4_116"/>
      <sheetName val="640_1_116"/>
      <sheetName val="4P_1_116"/>
      <sheetName val="671_116"/>
      <sheetName val="673P_116"/>
      <sheetName val="674p_216"/>
      <sheetName val="640_1_216"/>
      <sheetName val="640_1_416"/>
      <sheetName val="630_3_116"/>
      <sheetName val="700_116"/>
      <sheetName val="701_216"/>
      <sheetName val="710_116"/>
      <sheetName val="730_116"/>
      <sheetName val="TORTA_EST16"/>
      <sheetName val="Indicadores_Y_Listas16"/>
      <sheetName val="PROY_ORIGINAL28"/>
      <sheetName val="PU_(2)27"/>
      <sheetName val="COSTOS_UNITARIOS22"/>
      <sheetName val="TRAYECTO_122"/>
      <sheetName val="200P_122"/>
      <sheetName val="210_2_222"/>
      <sheetName val="320_122"/>
      <sheetName val="640_122"/>
      <sheetName val="500P_122"/>
      <sheetName val="500P_222"/>
      <sheetName val="600_122"/>
      <sheetName val="610_122"/>
      <sheetName val="630_422"/>
      <sheetName val="640P_222"/>
      <sheetName val="640_1_(2)22"/>
      <sheetName val="672P_122"/>
      <sheetName val="2P_122"/>
      <sheetName val="900_222"/>
      <sheetName val="materiales_de_insumo22"/>
      <sheetName val="jornales_y_prestaciones22"/>
      <sheetName val="210_122"/>
      <sheetName val="310_122"/>
      <sheetName val="600_422"/>
      <sheetName val="661_122"/>
      <sheetName val="673_122"/>
      <sheetName val="673_222"/>
      <sheetName val="673_322"/>
      <sheetName val="672_122"/>
      <sheetName val="3P_122"/>
      <sheetName val="3P_222"/>
      <sheetName val="6_1P22"/>
      <sheetName val="6_2P22"/>
      <sheetName val="6_4P22"/>
      <sheetName val="VALOR_ENSAYOS22"/>
      <sheetName val="resumen_preacta22"/>
      <sheetName val="Resalto_en_asfalto22"/>
      <sheetName val="Mat_fresado_para_ampliacion22"/>
      <sheetName val="Tuberia_filtro_D=6&quot;22"/>
      <sheetName val="Realce_de_bordillo22"/>
      <sheetName val="Remocion_tuberia_d=24&quot;22"/>
      <sheetName val="GRAVA_ATRAQUES_DE_ALCANTARILL22"/>
      <sheetName val="FORMATO_PREACTA22"/>
      <sheetName val="FORMATO_FECHA)22"/>
      <sheetName val="DESMONTE_LIMP_22"/>
      <sheetName val="REGISTRO_FOTOGRAFICO22"/>
      <sheetName val="S200_1_DESM__LIMP_B_22"/>
      <sheetName val="S200_2_DESM__LIMP__NB22"/>
      <sheetName val="S201_7_DEMO__ESTRUCTURAS22"/>
      <sheetName val="Remocion_alcantarillas_22"/>
      <sheetName val="Excav__Mat__Comun_22"/>
      <sheetName val="s201_15-remoción_de_alcantari22"/>
      <sheetName val="s210_2_2-Exc_de_expl22"/>
      <sheetName val="s210_2_1-Exc_en_roca22"/>
      <sheetName val="s211_1_REMOCION_DERR_22"/>
      <sheetName val="s220_1_Terraplenes22"/>
      <sheetName val="s221_1_Pedraplen22"/>
      <sheetName val="S900_3_TRANS__DERRUMBE22"/>
      <sheetName val="s231_1_Geotextil22"/>
      <sheetName val="S230_2_Mejora__de_la_Sub-Ra22"/>
      <sheetName val="S320_1_Sub_base22"/>
      <sheetName val="S330_1_BASE_GRANULAR22"/>
      <sheetName val="CONFM__DE_CALZADA_EXISTENTE22"/>
      <sheetName val="S310_1_Confor__calzada_existe22"/>
      <sheetName val="_S450_1_MEZCLA_MDC-122"/>
      <sheetName val="_S450_2MEZCLA_MDC-222"/>
      <sheetName val="S420_1_RIEGO_DE_IMPRIMACION_22"/>
      <sheetName val="S421_1_RIEGO_LIGA_CRR-122"/>
      <sheetName val="S460_1_FRESADO_22"/>
      <sheetName val="Excav__REPARACION_PAVIMENTO_22"/>
      <sheetName val="S465_1_EXC__PAV__ASFALTICO22"/>
      <sheetName val="S500_1_PAVIMENTO_CONCRETO22"/>
      <sheetName val="S510_1_PAVIMENTO_ADOQUIN22"/>
      <sheetName val="S600_1_EXCAV__VARIAS_22"/>
      <sheetName val="Relleno_Estructuras22"/>
      <sheetName val="eXCAVACIONES_VARIAS_EN_ROCA_22"/>
      <sheetName val="S600_2_EXCAV__ROCA22"/>
      <sheetName val="S610_1_Relleno_Estructuras22"/>
      <sheetName val="S623_1_Anclajes_22"/>
      <sheetName val="S623P1_Pantalla_Concreto22"/>
      <sheetName val="S630_3_Concretos_C22"/>
      <sheetName val="S630_4a_Concretos_D22"/>
      <sheetName val="S630_4b_Concretos_D22"/>
      <sheetName val="S630_6_CONCRETO_F22"/>
      <sheetName val="CONCRETO_G22"/>
      <sheetName val="S630_7_CONCRETO_G22"/>
      <sheetName val="s640_1_Acero_refuerzo22"/>
      <sheetName val="S642_13_Juntas_dilatacion22"/>
      <sheetName val="S644_2_Tuberia_PVC_4&quot;22"/>
      <sheetName val="_TUBERIA_36&quot;22"/>
      <sheetName val="S632_1_Baranda22"/>
      <sheetName val="_S661_1_TUBERIA_36&quot;_22"/>
      <sheetName val="S673_1_MAT__FILTRANTE22"/>
      <sheetName val="S673_2_GEOTEXTIL22"/>
      <sheetName val="TRANS__EXPLANACION22"/>
      <sheetName val="_S673_3_GEODREN_PLANAR_6&quot;22"/>
      <sheetName val="S681_1_GAVIONES22"/>
      <sheetName val="S700_1_Demarcacion22"/>
      <sheetName val="S700_2_Marca_víal22"/>
      <sheetName val="S701_1_tachas_reflectivas22"/>
      <sheetName val="S710_1_1_SEÑ_VERT__22"/>
      <sheetName val="S710_2_SEÑ_VERT_V22"/>
      <sheetName val="S710_1_2_SEÑ_VERT_22"/>
      <sheetName val="S730_1Defensas_22"/>
      <sheetName val="S800_2_CERCAS22"/>
      <sheetName val="S810_1_PROTECCION_TALUDES22"/>
      <sheetName val="S900_2Trans_explan22"/>
      <sheetName val="Tratamiento_fisuras22"/>
      <sheetName val="MARCAS_VIALES22"/>
      <sheetName val="Geomalla_con_fibra_de_vidrio22"/>
      <sheetName val="Anclajes_pasivos_4#622"/>
      <sheetName val="SNP1-geomalla_fibra_Vidrio22"/>
      <sheetName val="SNP2-geomalla_Biaxial22"/>
      <sheetName val="SNP3_concreto_3500_22"/>
      <sheetName val="SNP4_CEM__ASFALTICO22"/>
      <sheetName val="SNP5_MTTO_RUTINARIO22"/>
      <sheetName val="SNP6_Drenes22"/>
      <sheetName val="SNP7_Anclajes_pasivos_4#622"/>
      <sheetName val="SNP8_Anclajes_activos_2_Tor22"/>
      <sheetName val="SNP9_Anclajes_activos_4_Tor22"/>
      <sheetName val="SNP10_MATERIAL_3&quot;_TRIT22"/>
      <sheetName val="SNP11_Material_Relleno22"/>
      <sheetName val="SNP12_CUNETAS_3_00022"/>
      <sheetName val="SNP13_PARCHEO22"/>
      <sheetName val="SNP14_SELLO_JUNTAS22"/>
      <sheetName val="SNP15_Pilotes22"/>
      <sheetName val="SNP16_EXCAV__PAVIMENTO22"/>
      <sheetName val="SNP17_TRANS_BASE22"/>
      <sheetName val="SNP18_AFIRMADO_3&quot;22"/>
      <sheetName val="alcantarilla_K69+10322"/>
      <sheetName val="alcantarilla_K68+43722"/>
      <sheetName val="alcantarilla_K67+45522"/>
      <sheetName val="BOX_110+520_PUENTE_EL_VERDE22"/>
      <sheetName val="Muro_K99+070322"/>
      <sheetName val="MURO_K104+45422"/>
      <sheetName val="Muro_K109+057022"/>
      <sheetName val="BOX_K22"/>
      <sheetName val="INFORME_SEMANAL19"/>
      <sheetName val="201_719"/>
      <sheetName val="211_119"/>
      <sheetName val="320_219"/>
      <sheetName val="330_119"/>
      <sheetName val="330_219"/>
      <sheetName val="411_219"/>
      <sheetName val="450_2P19"/>
      <sheetName val="450_9P19"/>
      <sheetName val="461_119"/>
      <sheetName val="465_119"/>
      <sheetName val="464_1P19"/>
      <sheetName val="600_219"/>
      <sheetName val="630_519"/>
      <sheetName val="630_619"/>
      <sheetName val="630_719"/>
      <sheetName val="681_119"/>
      <sheetName val="670_P19"/>
      <sheetName val="671_P19"/>
      <sheetName val="674_219"/>
      <sheetName val="450_3P19"/>
      <sheetName val="621_1P19"/>
      <sheetName val="610_2P19"/>
      <sheetName val="230_219"/>
      <sheetName val="230_2P19"/>
      <sheetName val="621_1-1P19"/>
      <sheetName val="621_1_2P19"/>
      <sheetName val="PESO_VARILLAS19"/>
      <sheetName val="210_1_118"/>
      <sheetName val="210_1_218"/>
      <sheetName val="210_2_118"/>
      <sheetName val="220_118"/>
      <sheetName val="420_118"/>
      <sheetName val="421_118"/>
      <sheetName val="630_4_118"/>
      <sheetName val="640_1_118"/>
      <sheetName val="4P_1_118"/>
      <sheetName val="671_118"/>
      <sheetName val="673P_118"/>
      <sheetName val="674p_218"/>
      <sheetName val="640_1_218"/>
      <sheetName val="640_1_418"/>
      <sheetName val="630_3_118"/>
      <sheetName val="700_118"/>
      <sheetName val="701_218"/>
      <sheetName val="710_118"/>
      <sheetName val="730_118"/>
      <sheetName val="TORTA_EST18"/>
      <sheetName val="Indicadores_Y_Listas18"/>
      <sheetName val="PROY_ORIGINAL29"/>
      <sheetName val="PU_(2)28"/>
      <sheetName val="COSTOS_UNITARIOS23"/>
      <sheetName val="TRAYECTO_123"/>
      <sheetName val="200P_123"/>
      <sheetName val="210_2_223"/>
      <sheetName val="320_123"/>
      <sheetName val="640_123"/>
      <sheetName val="500P_123"/>
      <sheetName val="500P_223"/>
      <sheetName val="600_123"/>
      <sheetName val="610_123"/>
      <sheetName val="630_423"/>
      <sheetName val="640P_223"/>
      <sheetName val="640_1_(2)23"/>
      <sheetName val="672P_123"/>
      <sheetName val="2P_123"/>
      <sheetName val="900_223"/>
      <sheetName val="materiales_de_insumo23"/>
      <sheetName val="jornales_y_prestaciones23"/>
      <sheetName val="210_123"/>
      <sheetName val="310_123"/>
      <sheetName val="600_423"/>
      <sheetName val="661_123"/>
      <sheetName val="673_123"/>
      <sheetName val="673_223"/>
      <sheetName val="673_323"/>
      <sheetName val="672_123"/>
      <sheetName val="3P_123"/>
      <sheetName val="3P_223"/>
      <sheetName val="6_1P23"/>
      <sheetName val="6_2P23"/>
      <sheetName val="6_4P23"/>
      <sheetName val="VALOR_ENSAYOS23"/>
      <sheetName val="resumen_preacta23"/>
      <sheetName val="Resalto_en_asfalto23"/>
      <sheetName val="Mat_fresado_para_ampliacion23"/>
      <sheetName val="Tuberia_filtro_D=6&quot;23"/>
      <sheetName val="Realce_de_bordillo23"/>
      <sheetName val="Remocion_tuberia_d=24&quot;23"/>
      <sheetName val="GRAVA_ATRAQUES_DE_ALCANTARILL23"/>
      <sheetName val="FORMATO_PREACTA23"/>
      <sheetName val="FORMATO_FECHA)23"/>
      <sheetName val="DESMONTE_LIMP_23"/>
      <sheetName val="REGISTRO_FOTOGRAFICO23"/>
      <sheetName val="S200_1_DESM__LIMP_B_23"/>
      <sheetName val="S200_2_DESM__LIMP__NB23"/>
      <sheetName val="S201_7_DEMO__ESTRUCTURAS23"/>
      <sheetName val="Remocion_alcantarillas_23"/>
      <sheetName val="Excav__Mat__Comun_23"/>
      <sheetName val="s201_15-remoción_de_alcantari23"/>
      <sheetName val="s210_2_2-Exc_de_expl23"/>
      <sheetName val="s210_2_1-Exc_en_roca23"/>
      <sheetName val="s211_1_REMOCION_DERR_23"/>
      <sheetName val="s220_1_Terraplenes23"/>
      <sheetName val="s221_1_Pedraplen23"/>
      <sheetName val="S900_3_TRANS__DERRUMBE23"/>
      <sheetName val="s231_1_Geotextil23"/>
      <sheetName val="S230_2_Mejora__de_la_Sub-Ra23"/>
      <sheetName val="S320_1_Sub_base23"/>
      <sheetName val="S330_1_BASE_GRANULAR23"/>
      <sheetName val="CONFM__DE_CALZADA_EXISTENTE23"/>
      <sheetName val="S310_1_Confor__calzada_existe23"/>
      <sheetName val="_S450_1_MEZCLA_MDC-123"/>
      <sheetName val="_S450_2MEZCLA_MDC-223"/>
      <sheetName val="S420_1_RIEGO_DE_IMPRIMACION_23"/>
      <sheetName val="S421_1_RIEGO_LIGA_CRR-123"/>
      <sheetName val="S460_1_FRESADO_23"/>
      <sheetName val="Excav__REPARACION_PAVIMENTO_23"/>
      <sheetName val="S465_1_EXC__PAV__ASFALTICO23"/>
      <sheetName val="S500_1_PAVIMENTO_CONCRETO23"/>
      <sheetName val="S510_1_PAVIMENTO_ADOQUIN23"/>
      <sheetName val="S600_1_EXCAV__VARIAS_23"/>
      <sheetName val="Relleno_Estructuras23"/>
      <sheetName val="eXCAVACIONES_VARIAS_EN_ROCA_23"/>
      <sheetName val="S600_2_EXCAV__ROCA23"/>
      <sheetName val="S610_1_Relleno_Estructuras23"/>
      <sheetName val="S623_1_Anclajes_23"/>
      <sheetName val="S623P1_Pantalla_Concreto23"/>
      <sheetName val="S630_3_Concretos_C23"/>
      <sheetName val="S630_4a_Concretos_D23"/>
      <sheetName val="S630_4b_Concretos_D23"/>
      <sheetName val="S630_6_CONCRETO_F23"/>
      <sheetName val="CONCRETO_G23"/>
      <sheetName val="S630_7_CONCRETO_G23"/>
      <sheetName val="s640_1_Acero_refuerzo23"/>
      <sheetName val="S642_13_Juntas_dilatacion23"/>
      <sheetName val="S644_2_Tuberia_PVC_4&quot;23"/>
      <sheetName val="_TUBERIA_36&quot;23"/>
      <sheetName val="S632_1_Baranda23"/>
      <sheetName val="_S661_1_TUBERIA_36&quot;_23"/>
      <sheetName val="S673_1_MAT__FILTRANTE23"/>
      <sheetName val="S673_2_GEOTEXTIL23"/>
      <sheetName val="TRANS__EXPLANACION23"/>
      <sheetName val="_S673_3_GEODREN_PLANAR_6&quot;23"/>
      <sheetName val="S681_1_GAVIONES23"/>
      <sheetName val="S700_1_Demarcacion23"/>
      <sheetName val="S700_2_Marca_víal23"/>
      <sheetName val="S701_1_tachas_reflectivas23"/>
      <sheetName val="S710_1_1_SEÑ_VERT__23"/>
      <sheetName val="S710_2_SEÑ_VERT_V23"/>
      <sheetName val="S710_1_2_SEÑ_VERT_23"/>
      <sheetName val="S730_1Defensas_23"/>
      <sheetName val="S800_2_CERCAS23"/>
      <sheetName val="S810_1_PROTECCION_TALUDES23"/>
      <sheetName val="S900_2Trans_explan23"/>
      <sheetName val="Tratamiento_fisuras23"/>
      <sheetName val="MARCAS_VIALES23"/>
      <sheetName val="Geomalla_con_fibra_de_vidrio23"/>
      <sheetName val="Anclajes_pasivos_4#623"/>
      <sheetName val="SNP1-geomalla_fibra_Vidrio23"/>
      <sheetName val="SNP2-geomalla_Biaxial23"/>
      <sheetName val="SNP3_concreto_3500_23"/>
      <sheetName val="SNP4_CEM__ASFALTICO23"/>
      <sheetName val="SNP5_MTTO_RUTINARIO23"/>
      <sheetName val="SNP6_Drenes23"/>
      <sheetName val="SNP7_Anclajes_pasivos_4#623"/>
      <sheetName val="SNP8_Anclajes_activos_2_Tor23"/>
      <sheetName val="SNP9_Anclajes_activos_4_Tor23"/>
      <sheetName val="SNP10_MATERIAL_3&quot;_TRIT23"/>
      <sheetName val="SNP11_Material_Relleno23"/>
      <sheetName val="SNP12_CUNETAS_3_00023"/>
      <sheetName val="SNP13_PARCHEO23"/>
      <sheetName val="SNP14_SELLO_JUNTAS23"/>
      <sheetName val="SNP15_Pilotes23"/>
      <sheetName val="SNP16_EXCAV__PAVIMENTO23"/>
      <sheetName val="SNP17_TRANS_BASE23"/>
      <sheetName val="SNP18_AFIRMADO_3&quot;23"/>
      <sheetName val="alcantarilla_K69+10323"/>
      <sheetName val="alcantarilla_K68+43723"/>
      <sheetName val="alcantarilla_K67+45523"/>
      <sheetName val="BOX_110+520_PUENTE_EL_VERDE23"/>
      <sheetName val="Muro_K99+070323"/>
      <sheetName val="MURO_K104+45423"/>
      <sheetName val="Muro_K109+057023"/>
      <sheetName val="BOX_K23"/>
      <sheetName val="INFORME_SEMANAL20"/>
      <sheetName val="201_720"/>
      <sheetName val="211_120"/>
      <sheetName val="320_220"/>
      <sheetName val="330_120"/>
      <sheetName val="330_220"/>
      <sheetName val="411_220"/>
      <sheetName val="450_2P20"/>
      <sheetName val="450_9P20"/>
      <sheetName val="461_120"/>
      <sheetName val="465_120"/>
      <sheetName val="464_1P20"/>
      <sheetName val="600_220"/>
      <sheetName val="630_520"/>
      <sheetName val="630_620"/>
      <sheetName val="630_720"/>
      <sheetName val="681_120"/>
      <sheetName val="670_P20"/>
      <sheetName val="671_P20"/>
      <sheetName val="674_220"/>
      <sheetName val="450_3P20"/>
      <sheetName val="621_1P20"/>
      <sheetName val="610_2P20"/>
      <sheetName val="230_220"/>
      <sheetName val="230_2P20"/>
      <sheetName val="621_1-1P20"/>
      <sheetName val="621_1_2P20"/>
      <sheetName val="PESO_VARILLAS20"/>
      <sheetName val="210_1_119"/>
      <sheetName val="210_1_219"/>
      <sheetName val="210_2_119"/>
      <sheetName val="220_119"/>
      <sheetName val="420_119"/>
      <sheetName val="421_119"/>
      <sheetName val="630_4_119"/>
      <sheetName val="640_1_119"/>
      <sheetName val="4P_1_119"/>
      <sheetName val="671_119"/>
      <sheetName val="673P_119"/>
      <sheetName val="674p_219"/>
      <sheetName val="640_1_219"/>
      <sheetName val="640_1_419"/>
      <sheetName val="630_3_119"/>
      <sheetName val="700_119"/>
      <sheetName val="701_219"/>
      <sheetName val="710_119"/>
      <sheetName val="730_119"/>
      <sheetName val="TORTA_EST19"/>
      <sheetName val="Indicadores_Y_Listas19"/>
      <sheetName val="PROY_ORIGINAL30"/>
      <sheetName val="PU_(2)29"/>
      <sheetName val="COSTOS_UNITARIOS24"/>
      <sheetName val="TRAYECTO_124"/>
      <sheetName val="200P_124"/>
      <sheetName val="210_2_224"/>
      <sheetName val="320_124"/>
      <sheetName val="640_124"/>
      <sheetName val="500P_124"/>
      <sheetName val="500P_224"/>
      <sheetName val="600_124"/>
      <sheetName val="610_124"/>
      <sheetName val="630_424"/>
      <sheetName val="640P_224"/>
      <sheetName val="640_1_(2)24"/>
      <sheetName val="672P_124"/>
      <sheetName val="2P_124"/>
      <sheetName val="900_224"/>
      <sheetName val="materiales_de_insumo24"/>
      <sheetName val="jornales_y_prestaciones24"/>
      <sheetName val="210_124"/>
      <sheetName val="310_124"/>
      <sheetName val="600_424"/>
      <sheetName val="661_124"/>
      <sheetName val="673_124"/>
      <sheetName val="673_224"/>
      <sheetName val="673_324"/>
      <sheetName val="672_124"/>
      <sheetName val="3P_124"/>
      <sheetName val="3P_224"/>
      <sheetName val="6_1P24"/>
      <sheetName val="6_2P24"/>
      <sheetName val="6_4P24"/>
      <sheetName val="VALOR_ENSAYOS24"/>
      <sheetName val="resumen_preacta24"/>
      <sheetName val="Resalto_en_asfalto24"/>
      <sheetName val="Mat_fresado_para_ampliacion24"/>
      <sheetName val="Tuberia_filtro_D=6&quot;24"/>
      <sheetName val="Realce_de_bordillo24"/>
      <sheetName val="Remocion_tuberia_d=24&quot;24"/>
      <sheetName val="GRAVA_ATRAQUES_DE_ALCANTARILL24"/>
      <sheetName val="FORMATO_PREACTA24"/>
      <sheetName val="FORMATO_FECHA)24"/>
      <sheetName val="DESMONTE_LIMP_24"/>
      <sheetName val="REGISTRO_FOTOGRAFICO24"/>
      <sheetName val="S200_1_DESM__LIMP_B_24"/>
      <sheetName val="S200_2_DESM__LIMP__NB24"/>
      <sheetName val="S201_7_DEMO__ESTRUCTURAS24"/>
      <sheetName val="Remocion_alcantarillas_24"/>
      <sheetName val="Excav__Mat__Comun_24"/>
      <sheetName val="s201_15-remoción_de_alcantari24"/>
      <sheetName val="s210_2_2-Exc_de_expl24"/>
      <sheetName val="s210_2_1-Exc_en_roca24"/>
      <sheetName val="s211_1_REMOCION_DERR_24"/>
      <sheetName val="s220_1_Terraplenes24"/>
      <sheetName val="s221_1_Pedraplen24"/>
      <sheetName val="S900_3_TRANS__DERRUMBE24"/>
      <sheetName val="s231_1_Geotextil24"/>
      <sheetName val="S230_2_Mejora__de_la_Sub-Ra24"/>
      <sheetName val="S320_1_Sub_base24"/>
      <sheetName val="S330_1_BASE_GRANULAR24"/>
      <sheetName val="CONFM__DE_CALZADA_EXISTENTE24"/>
      <sheetName val="S310_1_Confor__calzada_existe24"/>
      <sheetName val="_S450_1_MEZCLA_MDC-124"/>
      <sheetName val="_S450_2MEZCLA_MDC-224"/>
      <sheetName val="S420_1_RIEGO_DE_IMPRIMACION_24"/>
      <sheetName val="S421_1_RIEGO_LIGA_CRR-124"/>
      <sheetName val="S460_1_FRESADO_24"/>
      <sheetName val="Excav__REPARACION_PAVIMENTO_24"/>
      <sheetName val="S465_1_EXC__PAV__ASFALTICO24"/>
      <sheetName val="S500_1_PAVIMENTO_CONCRETO24"/>
      <sheetName val="S510_1_PAVIMENTO_ADOQUIN24"/>
      <sheetName val="S600_1_EXCAV__VARIAS_24"/>
      <sheetName val="Relleno_Estructuras24"/>
      <sheetName val="eXCAVACIONES_VARIAS_EN_ROCA_24"/>
      <sheetName val="S600_2_EXCAV__ROCA24"/>
      <sheetName val="S610_1_Relleno_Estructuras24"/>
      <sheetName val="S623_1_Anclajes_24"/>
      <sheetName val="S623P1_Pantalla_Concreto24"/>
      <sheetName val="S630_3_Concretos_C24"/>
      <sheetName val="S630_4a_Concretos_D24"/>
      <sheetName val="S630_4b_Concretos_D24"/>
      <sheetName val="S630_6_CONCRETO_F24"/>
      <sheetName val="CONCRETO_G24"/>
      <sheetName val="S630_7_CONCRETO_G24"/>
      <sheetName val="s640_1_Acero_refuerzo24"/>
      <sheetName val="S642_13_Juntas_dilatacion24"/>
      <sheetName val="S644_2_Tuberia_PVC_4&quot;24"/>
      <sheetName val="_TUBERIA_36&quot;24"/>
      <sheetName val="S632_1_Baranda24"/>
      <sheetName val="_S661_1_TUBERIA_36&quot;_24"/>
      <sheetName val="S673_1_MAT__FILTRANTE24"/>
      <sheetName val="S673_2_GEOTEXTIL24"/>
      <sheetName val="TRANS__EXPLANACION24"/>
      <sheetName val="_S673_3_GEODREN_PLANAR_6&quot;24"/>
      <sheetName val="S681_1_GAVIONES24"/>
      <sheetName val="S700_1_Demarcacion24"/>
      <sheetName val="S700_2_Marca_víal24"/>
      <sheetName val="S701_1_tachas_reflectivas24"/>
      <sheetName val="S710_1_1_SEÑ_VERT__24"/>
      <sheetName val="S710_2_SEÑ_VERT_V24"/>
      <sheetName val="S710_1_2_SEÑ_VERT_24"/>
      <sheetName val="S730_1Defensas_24"/>
      <sheetName val="S800_2_CERCAS24"/>
      <sheetName val="S810_1_PROTECCION_TALUDES24"/>
      <sheetName val="S900_2Trans_explan24"/>
      <sheetName val="Tratamiento_fisuras24"/>
      <sheetName val="MARCAS_VIALES24"/>
      <sheetName val="Geomalla_con_fibra_de_vidrio24"/>
      <sheetName val="Anclajes_pasivos_4#624"/>
      <sheetName val="SNP1-geomalla_fibra_Vidrio24"/>
      <sheetName val="SNP2-geomalla_Biaxial24"/>
      <sheetName val="SNP3_concreto_3500_24"/>
      <sheetName val="SNP4_CEM__ASFALTICO24"/>
      <sheetName val="SNP5_MTTO_RUTINARIO24"/>
      <sheetName val="SNP6_Drenes24"/>
      <sheetName val="SNP7_Anclajes_pasivos_4#624"/>
      <sheetName val="SNP8_Anclajes_activos_2_Tor24"/>
      <sheetName val="SNP9_Anclajes_activos_4_Tor24"/>
      <sheetName val="SNP10_MATERIAL_3&quot;_TRIT24"/>
      <sheetName val="SNP11_Material_Relleno24"/>
      <sheetName val="SNP12_CUNETAS_3_00024"/>
      <sheetName val="SNP13_PARCHEO24"/>
      <sheetName val="SNP14_SELLO_JUNTAS24"/>
      <sheetName val="SNP15_Pilotes24"/>
      <sheetName val="SNP16_EXCAV__PAVIMENTO24"/>
      <sheetName val="SNP17_TRANS_BASE24"/>
      <sheetName val="SNP18_AFIRMADO_3&quot;24"/>
      <sheetName val="alcantarilla_K69+10324"/>
      <sheetName val="alcantarilla_K68+43724"/>
      <sheetName val="alcantarilla_K67+45524"/>
      <sheetName val="BOX_110+520_PUENTE_EL_VERDE24"/>
      <sheetName val="Muro_K99+070324"/>
      <sheetName val="MURO_K104+45424"/>
      <sheetName val="Muro_K109+057024"/>
      <sheetName val="BOX_K24"/>
      <sheetName val="INFORME_SEMANAL21"/>
      <sheetName val="201_721"/>
      <sheetName val="211_121"/>
      <sheetName val="320_221"/>
      <sheetName val="330_121"/>
      <sheetName val="330_221"/>
      <sheetName val="411_221"/>
      <sheetName val="450_2P21"/>
      <sheetName val="450_9P21"/>
      <sheetName val="461_121"/>
      <sheetName val="465_121"/>
      <sheetName val="464_1P21"/>
      <sheetName val="600_221"/>
      <sheetName val="630_521"/>
      <sheetName val="630_621"/>
      <sheetName val="630_721"/>
      <sheetName val="681_121"/>
      <sheetName val="670_P21"/>
      <sheetName val="671_P21"/>
      <sheetName val="674_221"/>
      <sheetName val="450_3P21"/>
      <sheetName val="621_1P21"/>
      <sheetName val="610_2P21"/>
      <sheetName val="230_221"/>
      <sheetName val="230_2P21"/>
      <sheetName val="621_1-1P21"/>
      <sheetName val="621_1_2P21"/>
      <sheetName val="PESO_VARILLAS21"/>
      <sheetName val="210_1_120"/>
      <sheetName val="210_1_220"/>
      <sheetName val="210_2_120"/>
      <sheetName val="220_120"/>
      <sheetName val="420_120"/>
      <sheetName val="421_120"/>
      <sheetName val="630_4_120"/>
      <sheetName val="640_1_120"/>
      <sheetName val="4P_1_120"/>
      <sheetName val="671_120"/>
      <sheetName val="673P_120"/>
      <sheetName val="674p_220"/>
      <sheetName val="640_1_220"/>
      <sheetName val="640_1_420"/>
      <sheetName val="630_3_120"/>
      <sheetName val="700_120"/>
      <sheetName val="701_220"/>
      <sheetName val="710_120"/>
      <sheetName val="730_120"/>
      <sheetName val="TORTA_EST20"/>
      <sheetName val="Indicadores_Y_Listas20"/>
      <sheetName val="PROY_ORIGINAL31"/>
      <sheetName val="PU_(2)30"/>
      <sheetName val="COSTOS_UNITARIOS25"/>
      <sheetName val="TRAYECTO_125"/>
      <sheetName val="200P_125"/>
      <sheetName val="210_2_225"/>
      <sheetName val="320_125"/>
      <sheetName val="640_125"/>
      <sheetName val="500P_125"/>
      <sheetName val="500P_225"/>
      <sheetName val="600_125"/>
      <sheetName val="610_125"/>
      <sheetName val="630_425"/>
      <sheetName val="640P_225"/>
      <sheetName val="640_1_(2)25"/>
      <sheetName val="672P_125"/>
      <sheetName val="2P_125"/>
      <sheetName val="900_225"/>
      <sheetName val="materiales_de_insumo25"/>
      <sheetName val="jornales_y_prestaciones25"/>
      <sheetName val="210_125"/>
      <sheetName val="310_125"/>
      <sheetName val="600_425"/>
      <sheetName val="661_125"/>
      <sheetName val="673_125"/>
      <sheetName val="673_225"/>
      <sheetName val="673_325"/>
      <sheetName val="672_125"/>
      <sheetName val="3P_125"/>
      <sheetName val="3P_225"/>
      <sheetName val="6_1P25"/>
      <sheetName val="6_2P25"/>
      <sheetName val="6_4P25"/>
      <sheetName val="VALOR_ENSAYOS25"/>
      <sheetName val="resumen_preacta25"/>
      <sheetName val="Resalto_en_asfalto25"/>
      <sheetName val="Mat_fresado_para_ampliacion25"/>
      <sheetName val="Tuberia_filtro_D=6&quot;25"/>
      <sheetName val="Realce_de_bordillo25"/>
      <sheetName val="Remocion_tuberia_d=24&quot;25"/>
      <sheetName val="GRAVA_ATRAQUES_DE_ALCANTARILL25"/>
      <sheetName val="FORMATO_PREACTA25"/>
      <sheetName val="FORMATO_FECHA)25"/>
      <sheetName val="DESMONTE_LIMP_25"/>
      <sheetName val="REGISTRO_FOTOGRAFICO25"/>
      <sheetName val="S200_1_DESM__LIMP_B_25"/>
      <sheetName val="S200_2_DESM__LIMP__NB25"/>
      <sheetName val="S201_7_DEMO__ESTRUCTURAS25"/>
      <sheetName val="Remocion_alcantarillas_25"/>
      <sheetName val="Excav__Mat__Comun_25"/>
      <sheetName val="s201_15-remoción_de_alcantari25"/>
      <sheetName val="s210_2_2-Exc_de_expl25"/>
      <sheetName val="s210_2_1-Exc_en_roca25"/>
      <sheetName val="s211_1_REMOCION_DERR_25"/>
      <sheetName val="s220_1_Terraplenes25"/>
      <sheetName val="s221_1_Pedraplen25"/>
      <sheetName val="S900_3_TRANS__DERRUMBE25"/>
      <sheetName val="s231_1_Geotextil25"/>
      <sheetName val="S230_2_Mejora__de_la_Sub-Ra25"/>
      <sheetName val="S320_1_Sub_base25"/>
      <sheetName val="S330_1_BASE_GRANULAR25"/>
      <sheetName val="CONFM__DE_CALZADA_EXISTENTE25"/>
      <sheetName val="S310_1_Confor__calzada_existe25"/>
      <sheetName val="_S450_1_MEZCLA_MDC-125"/>
      <sheetName val="_S450_2MEZCLA_MDC-225"/>
      <sheetName val="S420_1_RIEGO_DE_IMPRIMACION_25"/>
      <sheetName val="S421_1_RIEGO_LIGA_CRR-125"/>
      <sheetName val="S460_1_FRESADO_25"/>
      <sheetName val="Excav__REPARACION_PAVIMENTO_25"/>
      <sheetName val="S465_1_EXC__PAV__ASFALTICO25"/>
      <sheetName val="S500_1_PAVIMENTO_CONCRETO25"/>
      <sheetName val="S510_1_PAVIMENTO_ADOQUIN25"/>
      <sheetName val="S600_1_EXCAV__VARIAS_25"/>
      <sheetName val="Relleno_Estructuras25"/>
      <sheetName val="eXCAVACIONES_VARIAS_EN_ROCA_25"/>
      <sheetName val="S600_2_EXCAV__ROCA25"/>
      <sheetName val="S610_1_Relleno_Estructuras25"/>
      <sheetName val="S623_1_Anclajes_25"/>
      <sheetName val="S623P1_Pantalla_Concreto25"/>
      <sheetName val="S630_3_Concretos_C25"/>
      <sheetName val="S630_4a_Concretos_D25"/>
      <sheetName val="S630_4b_Concretos_D25"/>
      <sheetName val="S630_6_CONCRETO_F25"/>
      <sheetName val="CONCRETO_G25"/>
      <sheetName val="S630_7_CONCRETO_G25"/>
      <sheetName val="s640_1_Acero_refuerzo25"/>
      <sheetName val="S642_13_Juntas_dilatacion25"/>
      <sheetName val="S644_2_Tuberia_PVC_4&quot;25"/>
      <sheetName val="_TUBERIA_36&quot;25"/>
      <sheetName val="S632_1_Baranda25"/>
      <sheetName val="_S661_1_TUBERIA_36&quot;_25"/>
      <sheetName val="S673_1_MAT__FILTRANTE25"/>
      <sheetName val="S673_2_GEOTEXTIL25"/>
      <sheetName val="TRANS__EXPLANACION25"/>
      <sheetName val="_S673_3_GEODREN_PLANAR_6&quot;25"/>
      <sheetName val="S681_1_GAVIONES25"/>
      <sheetName val="S700_1_Demarcacion25"/>
      <sheetName val="S700_2_Marca_víal25"/>
      <sheetName val="S701_1_tachas_reflectivas25"/>
      <sheetName val="S710_1_1_SEÑ_VERT__25"/>
      <sheetName val="S710_2_SEÑ_VERT_V25"/>
      <sheetName val="S710_1_2_SEÑ_VERT_25"/>
      <sheetName val="S730_1Defensas_25"/>
      <sheetName val="S800_2_CERCAS25"/>
      <sheetName val="S810_1_PROTECCION_TALUDES25"/>
      <sheetName val="S900_2Trans_explan25"/>
      <sheetName val="Tratamiento_fisuras25"/>
      <sheetName val="MARCAS_VIALES25"/>
      <sheetName val="Geomalla_con_fibra_de_vidrio25"/>
      <sheetName val="Anclajes_pasivos_4#625"/>
      <sheetName val="SNP1-geomalla_fibra_Vidrio25"/>
      <sheetName val="SNP2-geomalla_Biaxial25"/>
      <sheetName val="SNP3_concreto_3500_25"/>
      <sheetName val="SNP4_CEM__ASFALTICO25"/>
      <sheetName val="SNP5_MTTO_RUTINARIO25"/>
      <sheetName val="SNP6_Drenes25"/>
      <sheetName val="SNP7_Anclajes_pasivos_4#625"/>
      <sheetName val="SNP8_Anclajes_activos_2_Tor25"/>
      <sheetName val="SNP9_Anclajes_activos_4_Tor25"/>
      <sheetName val="SNP10_MATERIAL_3&quot;_TRIT25"/>
      <sheetName val="SNP11_Material_Relleno25"/>
      <sheetName val="SNP12_CUNETAS_3_00025"/>
      <sheetName val="SNP13_PARCHEO25"/>
      <sheetName val="SNP14_SELLO_JUNTAS25"/>
      <sheetName val="SNP15_Pilotes25"/>
      <sheetName val="SNP16_EXCAV__PAVIMENTO25"/>
      <sheetName val="SNP17_TRANS_BASE25"/>
      <sheetName val="SNP18_AFIRMADO_3&quot;25"/>
      <sheetName val="alcantarilla_K69+10325"/>
      <sheetName val="alcantarilla_K68+43725"/>
      <sheetName val="alcantarilla_K67+45525"/>
      <sheetName val="BOX_110+520_PUENTE_EL_VERDE25"/>
      <sheetName val="Muro_K99+070325"/>
      <sheetName val="MURO_K104+45425"/>
      <sheetName val="Muro_K109+057025"/>
      <sheetName val="BOX_K25"/>
      <sheetName val="INFORME_SEMANAL22"/>
      <sheetName val="201_722"/>
      <sheetName val="211_122"/>
      <sheetName val="320_222"/>
      <sheetName val="330_122"/>
      <sheetName val="330_222"/>
      <sheetName val="411_222"/>
      <sheetName val="450_2P22"/>
      <sheetName val="450_9P22"/>
      <sheetName val="461_122"/>
      <sheetName val="465_122"/>
      <sheetName val="464_1P22"/>
      <sheetName val="600_222"/>
      <sheetName val="630_522"/>
      <sheetName val="630_622"/>
      <sheetName val="630_722"/>
      <sheetName val="681_122"/>
      <sheetName val="670_P22"/>
      <sheetName val="671_P22"/>
      <sheetName val="674_222"/>
      <sheetName val="450_3P22"/>
      <sheetName val="621_1P22"/>
      <sheetName val="610_2P22"/>
      <sheetName val="230_222"/>
      <sheetName val="230_2P22"/>
      <sheetName val="621_1-1P22"/>
      <sheetName val="621_1_2P22"/>
      <sheetName val="PESO_VARILLAS22"/>
      <sheetName val="210_1_121"/>
      <sheetName val="210_1_221"/>
      <sheetName val="210_2_121"/>
      <sheetName val="220_121"/>
      <sheetName val="420_121"/>
      <sheetName val="421_121"/>
      <sheetName val="630_4_121"/>
      <sheetName val="640_1_121"/>
      <sheetName val="4P_1_121"/>
      <sheetName val="671_121"/>
      <sheetName val="673P_121"/>
      <sheetName val="674p_221"/>
      <sheetName val="640_1_221"/>
      <sheetName val="640_1_421"/>
      <sheetName val="630_3_121"/>
      <sheetName val="700_121"/>
      <sheetName val="701_221"/>
      <sheetName val="710_121"/>
      <sheetName val="730_121"/>
      <sheetName val="TORTA_EST21"/>
      <sheetName val="Indicadores_Y_Listas21"/>
      <sheetName val="PROY_ORIGINAL32"/>
      <sheetName val="PU_(2)31"/>
      <sheetName val="COSTOS_UNITARIOS26"/>
      <sheetName val="TRAYECTO_126"/>
      <sheetName val="200P_126"/>
      <sheetName val="210_2_226"/>
      <sheetName val="320_126"/>
      <sheetName val="640_126"/>
      <sheetName val="500P_126"/>
      <sheetName val="500P_226"/>
      <sheetName val="600_126"/>
      <sheetName val="610_126"/>
      <sheetName val="630_426"/>
      <sheetName val="640P_226"/>
      <sheetName val="640_1_(2)26"/>
      <sheetName val="672P_126"/>
      <sheetName val="2P_126"/>
      <sheetName val="900_226"/>
      <sheetName val="materiales_de_insumo26"/>
      <sheetName val="jornales_y_prestaciones26"/>
      <sheetName val="210_126"/>
      <sheetName val="310_126"/>
      <sheetName val="600_426"/>
      <sheetName val="661_126"/>
      <sheetName val="673_126"/>
      <sheetName val="673_226"/>
      <sheetName val="673_326"/>
      <sheetName val="672_126"/>
      <sheetName val="3P_126"/>
      <sheetName val="3P_226"/>
      <sheetName val="6_1P26"/>
      <sheetName val="6_2P26"/>
      <sheetName val="6_4P26"/>
      <sheetName val="VALOR_ENSAYOS26"/>
      <sheetName val="resumen_preacta26"/>
      <sheetName val="Resalto_en_asfalto26"/>
      <sheetName val="Mat_fresado_para_ampliacion26"/>
      <sheetName val="Tuberia_filtro_D=6&quot;26"/>
      <sheetName val="Realce_de_bordillo26"/>
      <sheetName val="Remocion_tuberia_d=24&quot;26"/>
      <sheetName val="GRAVA_ATRAQUES_DE_ALCANTARILL26"/>
      <sheetName val="FORMATO_PREACTA26"/>
      <sheetName val="FORMATO_FECHA)26"/>
      <sheetName val="DESMONTE_LIMP_26"/>
      <sheetName val="REGISTRO_FOTOGRAFICO26"/>
      <sheetName val="S200_1_DESM__LIMP_B_26"/>
      <sheetName val="S200_2_DESM__LIMP__NB26"/>
      <sheetName val="S201_7_DEMO__ESTRUCTURAS26"/>
      <sheetName val="Remocion_alcantarillas_26"/>
      <sheetName val="Excav__Mat__Comun_26"/>
      <sheetName val="s201_15-remoción_de_alcantari26"/>
      <sheetName val="s210_2_2-Exc_de_expl26"/>
      <sheetName val="s210_2_1-Exc_en_roca26"/>
      <sheetName val="s211_1_REMOCION_DERR_26"/>
      <sheetName val="s220_1_Terraplenes26"/>
      <sheetName val="s221_1_Pedraplen26"/>
      <sheetName val="S900_3_TRANS__DERRUMBE26"/>
      <sheetName val="s231_1_Geotextil26"/>
      <sheetName val="S230_2_Mejora__de_la_Sub-Ra26"/>
      <sheetName val="S320_1_Sub_base26"/>
      <sheetName val="S330_1_BASE_GRANULAR26"/>
      <sheetName val="CONFM__DE_CALZADA_EXISTENTE26"/>
      <sheetName val="S310_1_Confor__calzada_existe26"/>
      <sheetName val="_S450_1_MEZCLA_MDC-126"/>
      <sheetName val="_S450_2MEZCLA_MDC-226"/>
      <sheetName val="S420_1_RIEGO_DE_IMPRIMACION_26"/>
      <sheetName val="S421_1_RIEGO_LIGA_CRR-126"/>
      <sheetName val="S460_1_FRESADO_26"/>
      <sheetName val="Excav__REPARACION_PAVIMENTO_26"/>
      <sheetName val="S465_1_EXC__PAV__ASFALTICO26"/>
      <sheetName val="S500_1_PAVIMENTO_CONCRETO26"/>
      <sheetName val="S510_1_PAVIMENTO_ADOQUIN26"/>
      <sheetName val="S600_1_EXCAV__VARIAS_26"/>
      <sheetName val="Relleno_Estructuras26"/>
      <sheetName val="eXCAVACIONES_VARIAS_EN_ROCA_26"/>
      <sheetName val="S600_2_EXCAV__ROCA26"/>
      <sheetName val="S610_1_Relleno_Estructuras26"/>
      <sheetName val="S623_1_Anclajes_26"/>
      <sheetName val="S623P1_Pantalla_Concreto26"/>
      <sheetName val="S630_3_Concretos_C26"/>
      <sheetName val="S630_4a_Concretos_D26"/>
      <sheetName val="S630_4b_Concretos_D26"/>
      <sheetName val="S630_6_CONCRETO_F26"/>
      <sheetName val="CONCRETO_G26"/>
      <sheetName val="S630_7_CONCRETO_G26"/>
      <sheetName val="s640_1_Acero_refuerzo26"/>
      <sheetName val="S642_13_Juntas_dilatacion26"/>
      <sheetName val="S644_2_Tuberia_PVC_4&quot;26"/>
      <sheetName val="_TUBERIA_36&quot;26"/>
      <sheetName val="S632_1_Baranda26"/>
      <sheetName val="_S661_1_TUBERIA_36&quot;_26"/>
      <sheetName val="S673_1_MAT__FILTRANTE26"/>
      <sheetName val="S673_2_GEOTEXTIL26"/>
      <sheetName val="TRANS__EXPLANACION26"/>
      <sheetName val="_S673_3_GEODREN_PLANAR_6&quot;26"/>
      <sheetName val="S681_1_GAVIONES26"/>
      <sheetName val="S700_1_Demarcacion26"/>
      <sheetName val="S700_2_Marca_víal26"/>
      <sheetName val="S701_1_tachas_reflectivas26"/>
      <sheetName val="S710_1_1_SEÑ_VERT__26"/>
      <sheetName val="S710_2_SEÑ_VERT_V26"/>
      <sheetName val="S710_1_2_SEÑ_VERT_26"/>
      <sheetName val="S730_1Defensas_26"/>
      <sheetName val="S800_2_CERCAS26"/>
      <sheetName val="S810_1_PROTECCION_TALUDES26"/>
      <sheetName val="S900_2Trans_explan26"/>
      <sheetName val="Tratamiento_fisuras26"/>
      <sheetName val="MARCAS_VIALES26"/>
      <sheetName val="Geomalla_con_fibra_de_vidrio26"/>
      <sheetName val="Anclajes_pasivos_4#626"/>
      <sheetName val="SNP1-geomalla_fibra_Vidrio26"/>
      <sheetName val="SNP2-geomalla_Biaxial26"/>
      <sheetName val="SNP3_concreto_3500_26"/>
      <sheetName val="SNP4_CEM__ASFALTICO26"/>
      <sheetName val="SNP5_MTTO_RUTINARIO26"/>
      <sheetName val="SNP6_Drenes26"/>
      <sheetName val="SNP7_Anclajes_pasivos_4#626"/>
      <sheetName val="SNP8_Anclajes_activos_2_Tor26"/>
      <sheetName val="SNP9_Anclajes_activos_4_Tor26"/>
      <sheetName val="SNP10_MATERIAL_3&quot;_TRIT26"/>
      <sheetName val="SNP11_Material_Relleno26"/>
      <sheetName val="SNP12_CUNETAS_3_00026"/>
      <sheetName val="SNP13_PARCHEO26"/>
      <sheetName val="SNP14_SELLO_JUNTAS26"/>
      <sheetName val="SNP15_Pilotes26"/>
      <sheetName val="SNP16_EXCAV__PAVIMENTO26"/>
      <sheetName val="SNP17_TRANS_BASE26"/>
      <sheetName val="SNP18_AFIRMADO_3&quot;26"/>
      <sheetName val="alcantarilla_K69+10326"/>
      <sheetName val="alcantarilla_K68+43726"/>
      <sheetName val="alcantarilla_K67+45526"/>
      <sheetName val="BOX_110+520_PUENTE_EL_VERDE26"/>
      <sheetName val="Muro_K99+070326"/>
      <sheetName val="MURO_K104+45426"/>
      <sheetName val="Muro_K109+057026"/>
      <sheetName val="BOX_K26"/>
      <sheetName val="INFORME_SEMANAL23"/>
      <sheetName val="201_723"/>
      <sheetName val="211_123"/>
      <sheetName val="320_223"/>
      <sheetName val="330_123"/>
      <sheetName val="330_223"/>
      <sheetName val="411_223"/>
      <sheetName val="450_2P23"/>
      <sheetName val="450_9P23"/>
      <sheetName val="461_123"/>
      <sheetName val="465_123"/>
      <sheetName val="464_1P23"/>
      <sheetName val="600_223"/>
      <sheetName val="630_523"/>
      <sheetName val="630_623"/>
      <sheetName val="630_723"/>
      <sheetName val="681_123"/>
      <sheetName val="670_P23"/>
      <sheetName val="671_P23"/>
      <sheetName val="674_223"/>
      <sheetName val="450_3P23"/>
      <sheetName val="621_1P23"/>
      <sheetName val="610_2P23"/>
      <sheetName val="230_223"/>
      <sheetName val="230_2P23"/>
      <sheetName val="621_1-1P23"/>
      <sheetName val="621_1_2P23"/>
      <sheetName val="PESO_VARILLAS23"/>
      <sheetName val="210_1_122"/>
      <sheetName val="210_1_222"/>
      <sheetName val="210_2_122"/>
      <sheetName val="220_122"/>
      <sheetName val="420_122"/>
      <sheetName val="421_122"/>
      <sheetName val="630_4_122"/>
      <sheetName val="640_1_122"/>
      <sheetName val="4P_1_122"/>
      <sheetName val="671_122"/>
      <sheetName val="673P_122"/>
      <sheetName val="674p_222"/>
      <sheetName val="640_1_222"/>
      <sheetName val="640_1_422"/>
      <sheetName val="630_3_122"/>
      <sheetName val="700_122"/>
      <sheetName val="701_222"/>
      <sheetName val="710_122"/>
      <sheetName val="730_122"/>
      <sheetName val="TORTA_EST22"/>
      <sheetName val="Indicadores_Y_Listas22"/>
      <sheetName val="PROY_ORIGINAL33"/>
      <sheetName val="PU_(2)32"/>
      <sheetName val="COSTOS_UNITARIOS27"/>
      <sheetName val="TRAYECTO_127"/>
      <sheetName val="200P_127"/>
      <sheetName val="210_2_227"/>
      <sheetName val="320_127"/>
      <sheetName val="640_127"/>
      <sheetName val="500P_127"/>
      <sheetName val="500P_227"/>
      <sheetName val="600_127"/>
      <sheetName val="610_127"/>
      <sheetName val="630_427"/>
      <sheetName val="640P_227"/>
      <sheetName val="640_1_(2)27"/>
      <sheetName val="672P_127"/>
      <sheetName val="2P_127"/>
      <sheetName val="900_227"/>
      <sheetName val="materiales_de_insumo27"/>
      <sheetName val="jornales_y_prestaciones27"/>
      <sheetName val="210_127"/>
      <sheetName val="310_127"/>
      <sheetName val="600_427"/>
      <sheetName val="661_127"/>
      <sheetName val="673_127"/>
      <sheetName val="673_227"/>
      <sheetName val="673_327"/>
      <sheetName val="672_127"/>
      <sheetName val="3P_127"/>
      <sheetName val="3P_227"/>
      <sheetName val="6_1P27"/>
      <sheetName val="6_2P27"/>
      <sheetName val="6_4P27"/>
      <sheetName val="VALOR_ENSAYOS27"/>
      <sheetName val="resumen_preacta27"/>
      <sheetName val="Resalto_en_asfalto27"/>
      <sheetName val="Mat_fresado_para_ampliacion27"/>
      <sheetName val="Tuberia_filtro_D=6&quot;27"/>
      <sheetName val="Realce_de_bordillo27"/>
      <sheetName val="Remocion_tuberia_d=24&quot;27"/>
      <sheetName val="GRAVA_ATRAQUES_DE_ALCANTARILL27"/>
      <sheetName val="FORMATO_PREACTA27"/>
      <sheetName val="FORMATO_FECHA)27"/>
      <sheetName val="DESMONTE_LIMP_27"/>
      <sheetName val="REGISTRO_FOTOGRAFICO27"/>
      <sheetName val="S200_1_DESM__LIMP_B_27"/>
      <sheetName val="S200_2_DESM__LIMP__NB27"/>
      <sheetName val="S201_7_DEMO__ESTRUCTURAS27"/>
      <sheetName val="Remocion_alcantarillas_27"/>
      <sheetName val="Excav__Mat__Comun_27"/>
      <sheetName val="s201_15-remoción_de_alcantari27"/>
      <sheetName val="s210_2_2-Exc_de_expl27"/>
      <sheetName val="s210_2_1-Exc_en_roca27"/>
      <sheetName val="s211_1_REMOCION_DERR_27"/>
      <sheetName val="s220_1_Terraplenes27"/>
      <sheetName val="s221_1_Pedraplen27"/>
      <sheetName val="S900_3_TRANS__DERRUMBE27"/>
      <sheetName val="s231_1_Geotextil27"/>
      <sheetName val="S230_2_Mejora__de_la_Sub-Ra27"/>
      <sheetName val="S320_1_Sub_base27"/>
      <sheetName val="S330_1_BASE_GRANULAR27"/>
      <sheetName val="CONFM__DE_CALZADA_EXISTENTE27"/>
      <sheetName val="S310_1_Confor__calzada_existe27"/>
      <sheetName val="_S450_1_MEZCLA_MDC-127"/>
      <sheetName val="_S450_2MEZCLA_MDC-227"/>
      <sheetName val="S420_1_RIEGO_DE_IMPRIMACION_27"/>
      <sheetName val="S421_1_RIEGO_LIGA_CRR-127"/>
      <sheetName val="S460_1_FRESADO_27"/>
      <sheetName val="Excav__REPARACION_PAVIMENTO_27"/>
      <sheetName val="S465_1_EXC__PAV__ASFALTICO27"/>
      <sheetName val="S500_1_PAVIMENTO_CONCRETO27"/>
      <sheetName val="S510_1_PAVIMENTO_ADOQUIN27"/>
      <sheetName val="S600_1_EXCAV__VARIAS_27"/>
      <sheetName val="Relleno_Estructuras27"/>
      <sheetName val="eXCAVACIONES_VARIAS_EN_ROCA_27"/>
      <sheetName val="S600_2_EXCAV__ROCA27"/>
      <sheetName val="S610_1_Relleno_Estructuras27"/>
      <sheetName val="S623_1_Anclajes_27"/>
      <sheetName val="S623P1_Pantalla_Concreto27"/>
      <sheetName val="S630_3_Concretos_C27"/>
      <sheetName val="S630_4a_Concretos_D27"/>
      <sheetName val="S630_4b_Concretos_D27"/>
      <sheetName val="S630_6_CONCRETO_F27"/>
      <sheetName val="CONCRETO_G27"/>
      <sheetName val="S630_7_CONCRETO_G27"/>
      <sheetName val="s640_1_Acero_refuerzo27"/>
      <sheetName val="S642_13_Juntas_dilatacion27"/>
      <sheetName val="S644_2_Tuberia_PVC_4&quot;27"/>
      <sheetName val="_TUBERIA_36&quot;27"/>
      <sheetName val="S632_1_Baranda27"/>
      <sheetName val="_S661_1_TUBERIA_36&quot;_27"/>
      <sheetName val="S673_1_MAT__FILTRANTE27"/>
      <sheetName val="S673_2_GEOTEXTIL27"/>
      <sheetName val="TRANS__EXPLANACION27"/>
      <sheetName val="_S673_3_GEODREN_PLANAR_6&quot;27"/>
      <sheetName val="S681_1_GAVIONES27"/>
      <sheetName val="S700_1_Demarcacion27"/>
      <sheetName val="S700_2_Marca_víal27"/>
      <sheetName val="S701_1_tachas_reflectivas27"/>
      <sheetName val="S710_1_1_SEÑ_VERT__27"/>
      <sheetName val="S710_2_SEÑ_VERT_V27"/>
      <sheetName val="S710_1_2_SEÑ_VERT_27"/>
      <sheetName val="S730_1Defensas_27"/>
      <sheetName val="S800_2_CERCAS27"/>
      <sheetName val="S810_1_PROTECCION_TALUDES27"/>
      <sheetName val="S900_2Trans_explan27"/>
      <sheetName val="Tratamiento_fisuras27"/>
      <sheetName val="MARCAS_VIALES27"/>
      <sheetName val="Geomalla_con_fibra_de_vidrio27"/>
      <sheetName val="Anclajes_pasivos_4#627"/>
      <sheetName val="SNP1-geomalla_fibra_Vidrio27"/>
      <sheetName val="SNP2-geomalla_Biaxial27"/>
      <sheetName val="SNP3_concreto_3500_27"/>
      <sheetName val="SNP4_CEM__ASFALTICO27"/>
      <sheetName val="SNP5_MTTO_RUTINARIO27"/>
      <sheetName val="SNP6_Drenes27"/>
      <sheetName val="SNP7_Anclajes_pasivos_4#627"/>
      <sheetName val="SNP8_Anclajes_activos_2_Tor27"/>
      <sheetName val="SNP9_Anclajes_activos_4_Tor27"/>
      <sheetName val="SNP10_MATERIAL_3&quot;_TRIT27"/>
      <sheetName val="SNP11_Material_Relleno27"/>
      <sheetName val="SNP12_CUNETAS_3_00027"/>
      <sheetName val="SNP13_PARCHEO27"/>
      <sheetName val="SNP14_SELLO_JUNTAS27"/>
      <sheetName val="SNP15_Pilotes27"/>
      <sheetName val="SNP16_EXCAV__PAVIMENTO27"/>
      <sheetName val="SNP17_TRANS_BASE27"/>
      <sheetName val="SNP18_AFIRMADO_3&quot;27"/>
      <sheetName val="alcantarilla_K69+10327"/>
      <sheetName val="alcantarilla_K68+43727"/>
      <sheetName val="alcantarilla_K67+45527"/>
      <sheetName val="BOX_110+520_PUENTE_EL_VERDE27"/>
      <sheetName val="Muro_K99+070327"/>
      <sheetName val="MURO_K104+45427"/>
      <sheetName val="Muro_K109+057027"/>
      <sheetName val="BOX_K27"/>
      <sheetName val="INFORME_SEMANAL24"/>
      <sheetName val="201_724"/>
      <sheetName val="211_124"/>
      <sheetName val="320_224"/>
      <sheetName val="330_124"/>
      <sheetName val="330_224"/>
      <sheetName val="411_224"/>
      <sheetName val="450_2P24"/>
      <sheetName val="450_9P24"/>
      <sheetName val="461_124"/>
      <sheetName val="465_124"/>
      <sheetName val="464_1P24"/>
      <sheetName val="600_224"/>
      <sheetName val="630_524"/>
      <sheetName val="630_624"/>
      <sheetName val="630_724"/>
      <sheetName val="681_124"/>
      <sheetName val="670_P24"/>
      <sheetName val="671_P24"/>
      <sheetName val="674_224"/>
      <sheetName val="450_3P24"/>
      <sheetName val="621_1P24"/>
      <sheetName val="610_2P24"/>
      <sheetName val="230_224"/>
      <sheetName val="230_2P24"/>
      <sheetName val="621_1-1P24"/>
      <sheetName val="621_1_2P24"/>
      <sheetName val="PESO_VARILLAS24"/>
      <sheetName val="210_1_123"/>
      <sheetName val="210_1_223"/>
      <sheetName val="210_2_123"/>
      <sheetName val="220_123"/>
      <sheetName val="420_123"/>
      <sheetName val="421_123"/>
      <sheetName val="630_4_123"/>
      <sheetName val="640_1_123"/>
      <sheetName val="4P_1_123"/>
      <sheetName val="671_123"/>
      <sheetName val="673P_123"/>
      <sheetName val="674p_223"/>
      <sheetName val="640_1_223"/>
      <sheetName val="640_1_423"/>
      <sheetName val="630_3_123"/>
      <sheetName val="700_123"/>
      <sheetName val="701_223"/>
      <sheetName val="710_123"/>
      <sheetName val="730_123"/>
      <sheetName val="TORTA_EST23"/>
      <sheetName val="Indicadores_Y_Listas23"/>
      <sheetName val="Equipo_Menor"/>
      <sheetName val="ALQUILADO_F-7857-308_"/>
      <sheetName val="Real_Para_tarifas"/>
      <sheetName val="Causa_Posible"/>
      <sheetName val="Base_de_Datos"/>
      <sheetName val="Elementos_Involucrados"/>
      <sheetName val="CRA_MODI"/>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sheetData sheetId="67"/>
      <sheetData sheetId="68"/>
      <sheetData sheetId="69"/>
      <sheetData sheetId="70"/>
      <sheetData sheetId="71" refreshError="1"/>
      <sheetData sheetId="72" refreshError="1"/>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sheetData sheetId="280" refreshError="1"/>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refreshError="1"/>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sheetData sheetId="1037"/>
      <sheetData sheetId="1038"/>
      <sheetData sheetId="1039"/>
      <sheetData sheetId="1040" refreshError="1"/>
      <sheetData sheetId="1041"/>
      <sheetData sheetId="1042"/>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refreshError="1"/>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refreshError="1"/>
      <sheetData sheetId="1704"/>
      <sheetData sheetId="1705"/>
      <sheetData sheetId="1706"/>
      <sheetData sheetId="1707"/>
      <sheetData sheetId="1708"/>
      <sheetData sheetId="1709"/>
      <sheetData sheetId="1710"/>
      <sheetData sheetId="1711" refreshError="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refreshError="1"/>
      <sheetData sheetId="1728"/>
      <sheetData sheetId="1729" refreshError="1"/>
      <sheetData sheetId="1730" refreshError="1"/>
      <sheetData sheetId="1731" refreshError="1"/>
      <sheetData sheetId="1732" refreshError="1"/>
      <sheetData sheetId="1733"/>
      <sheetData sheetId="1734"/>
      <sheetData sheetId="1735"/>
      <sheetData sheetId="1736"/>
      <sheetData sheetId="1737"/>
      <sheetData sheetId="1738"/>
      <sheetData sheetId="1739" refreshError="1"/>
      <sheetData sheetId="1740"/>
      <sheetData sheetId="1741"/>
      <sheetData sheetId="1742" refreshError="1"/>
      <sheetData sheetId="1743" refreshError="1"/>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refreshError="1"/>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sheetData sheetId="2559"/>
      <sheetData sheetId="2560" refreshError="1"/>
      <sheetData sheetId="2561" refreshError="1"/>
      <sheetData sheetId="2562"/>
      <sheetData sheetId="2563"/>
      <sheetData sheetId="2564"/>
      <sheetData sheetId="2565"/>
      <sheetData sheetId="2566"/>
      <sheetData sheetId="2567"/>
      <sheetData sheetId="2568"/>
      <sheetData sheetId="2569"/>
      <sheetData sheetId="2570" refreshError="1"/>
      <sheetData sheetId="2571" refreshError="1"/>
      <sheetData sheetId="2572" refreshError="1"/>
      <sheetData sheetId="2573" refreshError="1"/>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sheetData sheetId="2636"/>
      <sheetData sheetId="2637"/>
      <sheetData sheetId="2638"/>
      <sheetData sheetId="2639"/>
      <sheetData sheetId="2640"/>
      <sheetData sheetId="2641"/>
      <sheetData sheetId="2642"/>
      <sheetData sheetId="2643"/>
      <sheetData sheetId="2644"/>
      <sheetData sheetId="2645"/>
      <sheetData sheetId="2646"/>
      <sheetData sheetId="2647"/>
      <sheetData sheetId="2648"/>
      <sheetData sheetId="2649"/>
      <sheetData sheetId="2650"/>
      <sheetData sheetId="2651"/>
      <sheetData sheetId="2652"/>
      <sheetData sheetId="2653"/>
      <sheetData sheetId="2654"/>
      <sheetData sheetId="2655"/>
      <sheetData sheetId="2656"/>
      <sheetData sheetId="2657"/>
      <sheetData sheetId="2658"/>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sheetData sheetId="2685"/>
      <sheetData sheetId="2686"/>
      <sheetData sheetId="2687"/>
      <sheetData sheetId="2688"/>
      <sheetData sheetId="2689"/>
      <sheetData sheetId="2690"/>
      <sheetData sheetId="2691"/>
      <sheetData sheetId="2692"/>
      <sheetData sheetId="2693"/>
      <sheetData sheetId="2694"/>
      <sheetData sheetId="2695"/>
      <sheetData sheetId="2696"/>
      <sheetData sheetId="2697"/>
      <sheetData sheetId="2698"/>
      <sheetData sheetId="2699"/>
      <sheetData sheetId="2700"/>
      <sheetData sheetId="2701"/>
      <sheetData sheetId="2702"/>
      <sheetData sheetId="2703"/>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sheetData sheetId="2724"/>
      <sheetData sheetId="2725"/>
      <sheetData sheetId="2726"/>
      <sheetData sheetId="2727"/>
      <sheetData sheetId="2728"/>
      <sheetData sheetId="2729"/>
      <sheetData sheetId="2730"/>
      <sheetData sheetId="2731"/>
      <sheetData sheetId="2732"/>
      <sheetData sheetId="2733"/>
      <sheetData sheetId="2734"/>
      <sheetData sheetId="2735"/>
      <sheetData sheetId="2736"/>
      <sheetData sheetId="2737"/>
      <sheetData sheetId="2738"/>
      <sheetData sheetId="2739"/>
      <sheetData sheetId="2740"/>
      <sheetData sheetId="2741"/>
      <sheetData sheetId="2742"/>
      <sheetData sheetId="2743"/>
      <sheetData sheetId="2744"/>
      <sheetData sheetId="2745"/>
      <sheetData sheetId="2746"/>
      <sheetData sheetId="2747"/>
      <sheetData sheetId="2748"/>
      <sheetData sheetId="2749"/>
      <sheetData sheetId="2750"/>
      <sheetData sheetId="2751"/>
      <sheetData sheetId="2752"/>
      <sheetData sheetId="2753"/>
      <sheetData sheetId="2754"/>
      <sheetData sheetId="2755"/>
      <sheetData sheetId="2756"/>
      <sheetData sheetId="2757"/>
      <sheetData sheetId="2758"/>
      <sheetData sheetId="2759"/>
      <sheetData sheetId="2760"/>
      <sheetData sheetId="2761"/>
      <sheetData sheetId="2762"/>
      <sheetData sheetId="2763"/>
      <sheetData sheetId="2764"/>
      <sheetData sheetId="2765"/>
      <sheetData sheetId="2766"/>
      <sheetData sheetId="2767"/>
      <sheetData sheetId="2768"/>
      <sheetData sheetId="2769"/>
      <sheetData sheetId="2770"/>
      <sheetData sheetId="2771"/>
      <sheetData sheetId="2772"/>
      <sheetData sheetId="2773"/>
      <sheetData sheetId="2774"/>
      <sheetData sheetId="2775"/>
      <sheetData sheetId="2776"/>
      <sheetData sheetId="2777"/>
      <sheetData sheetId="2778"/>
      <sheetData sheetId="2779"/>
      <sheetData sheetId="2780"/>
      <sheetData sheetId="2781"/>
      <sheetData sheetId="2782"/>
      <sheetData sheetId="2783"/>
      <sheetData sheetId="2784"/>
      <sheetData sheetId="2785"/>
      <sheetData sheetId="2786"/>
      <sheetData sheetId="2787"/>
      <sheetData sheetId="2788"/>
      <sheetData sheetId="2789"/>
      <sheetData sheetId="2790"/>
      <sheetData sheetId="2791"/>
      <sheetData sheetId="2792"/>
      <sheetData sheetId="2793"/>
      <sheetData sheetId="2794"/>
      <sheetData sheetId="2795"/>
      <sheetData sheetId="2796"/>
      <sheetData sheetId="2797"/>
      <sheetData sheetId="2798"/>
      <sheetData sheetId="2799"/>
      <sheetData sheetId="2800"/>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sheetData sheetId="2834"/>
      <sheetData sheetId="2835"/>
      <sheetData sheetId="2836"/>
      <sheetData sheetId="2837"/>
      <sheetData sheetId="2838"/>
      <sheetData sheetId="2839"/>
      <sheetData sheetId="2840"/>
      <sheetData sheetId="2841"/>
      <sheetData sheetId="2842"/>
      <sheetData sheetId="2843"/>
      <sheetData sheetId="2844"/>
      <sheetData sheetId="2845"/>
      <sheetData sheetId="2846"/>
      <sheetData sheetId="2847"/>
      <sheetData sheetId="2848"/>
      <sheetData sheetId="2849"/>
      <sheetData sheetId="2850"/>
      <sheetData sheetId="2851"/>
      <sheetData sheetId="2852"/>
      <sheetData sheetId="2853"/>
      <sheetData sheetId="2854"/>
      <sheetData sheetId="2855"/>
      <sheetData sheetId="2856"/>
      <sheetData sheetId="2857"/>
      <sheetData sheetId="2858"/>
      <sheetData sheetId="2859"/>
      <sheetData sheetId="2860"/>
      <sheetData sheetId="2861"/>
      <sheetData sheetId="2862"/>
      <sheetData sheetId="2863"/>
      <sheetData sheetId="2864"/>
      <sheetData sheetId="2865"/>
      <sheetData sheetId="2866"/>
      <sheetData sheetId="2867"/>
      <sheetData sheetId="2868"/>
      <sheetData sheetId="2869"/>
      <sheetData sheetId="2870"/>
      <sheetData sheetId="2871"/>
      <sheetData sheetId="2872"/>
      <sheetData sheetId="2873"/>
      <sheetData sheetId="2874"/>
      <sheetData sheetId="2875"/>
      <sheetData sheetId="2876"/>
      <sheetData sheetId="2877"/>
      <sheetData sheetId="2878"/>
      <sheetData sheetId="2879"/>
      <sheetData sheetId="2880"/>
      <sheetData sheetId="2881"/>
      <sheetData sheetId="2882"/>
      <sheetData sheetId="2883"/>
      <sheetData sheetId="2884"/>
      <sheetData sheetId="2885"/>
      <sheetData sheetId="2886"/>
      <sheetData sheetId="2887"/>
      <sheetData sheetId="2888"/>
      <sheetData sheetId="2889"/>
      <sheetData sheetId="2890"/>
      <sheetData sheetId="2891"/>
      <sheetData sheetId="2892"/>
      <sheetData sheetId="2893"/>
      <sheetData sheetId="2894"/>
      <sheetData sheetId="2895"/>
      <sheetData sheetId="2896"/>
      <sheetData sheetId="2897"/>
      <sheetData sheetId="2898"/>
      <sheetData sheetId="2899"/>
      <sheetData sheetId="2900"/>
      <sheetData sheetId="2901"/>
      <sheetData sheetId="2902"/>
      <sheetData sheetId="2903"/>
      <sheetData sheetId="2904"/>
      <sheetData sheetId="2905"/>
      <sheetData sheetId="2906"/>
      <sheetData sheetId="2907"/>
      <sheetData sheetId="2908"/>
      <sheetData sheetId="2909"/>
      <sheetData sheetId="2910"/>
      <sheetData sheetId="2911"/>
      <sheetData sheetId="2912"/>
      <sheetData sheetId="2913"/>
      <sheetData sheetId="2914"/>
      <sheetData sheetId="2915"/>
      <sheetData sheetId="2916"/>
      <sheetData sheetId="2917"/>
      <sheetData sheetId="2918"/>
      <sheetData sheetId="2919"/>
      <sheetData sheetId="2920"/>
      <sheetData sheetId="2921"/>
      <sheetData sheetId="2922"/>
      <sheetData sheetId="2923"/>
      <sheetData sheetId="2924"/>
      <sheetData sheetId="2925"/>
      <sheetData sheetId="2926"/>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sheetData sheetId="2957"/>
      <sheetData sheetId="2958"/>
      <sheetData sheetId="2959"/>
      <sheetData sheetId="2960"/>
      <sheetData sheetId="2961"/>
      <sheetData sheetId="2962"/>
      <sheetData sheetId="2963"/>
      <sheetData sheetId="2964"/>
      <sheetData sheetId="2965"/>
      <sheetData sheetId="2966"/>
      <sheetData sheetId="2967"/>
      <sheetData sheetId="2968"/>
      <sheetData sheetId="2969"/>
      <sheetData sheetId="2970"/>
      <sheetData sheetId="2971"/>
      <sheetData sheetId="2972"/>
      <sheetData sheetId="2973"/>
      <sheetData sheetId="2974"/>
      <sheetData sheetId="2975"/>
      <sheetData sheetId="2976"/>
      <sheetData sheetId="2977"/>
      <sheetData sheetId="2978"/>
      <sheetData sheetId="2979"/>
      <sheetData sheetId="2980"/>
      <sheetData sheetId="2981"/>
      <sheetData sheetId="2982"/>
      <sheetData sheetId="2983"/>
      <sheetData sheetId="2984"/>
      <sheetData sheetId="2985"/>
      <sheetData sheetId="2986"/>
      <sheetData sheetId="2987"/>
      <sheetData sheetId="2988"/>
      <sheetData sheetId="2989"/>
      <sheetData sheetId="2990"/>
      <sheetData sheetId="2991"/>
      <sheetData sheetId="2992"/>
      <sheetData sheetId="2993"/>
      <sheetData sheetId="2994"/>
      <sheetData sheetId="2995"/>
      <sheetData sheetId="2996"/>
      <sheetData sheetId="2997"/>
      <sheetData sheetId="2998"/>
      <sheetData sheetId="2999"/>
      <sheetData sheetId="3000"/>
      <sheetData sheetId="3001"/>
      <sheetData sheetId="3002"/>
      <sheetData sheetId="3003"/>
      <sheetData sheetId="3004"/>
      <sheetData sheetId="3005"/>
      <sheetData sheetId="3006"/>
      <sheetData sheetId="3007"/>
      <sheetData sheetId="3008"/>
      <sheetData sheetId="3009"/>
      <sheetData sheetId="3010"/>
      <sheetData sheetId="3011"/>
      <sheetData sheetId="3012"/>
      <sheetData sheetId="3013"/>
      <sheetData sheetId="3014"/>
      <sheetData sheetId="3015"/>
      <sheetData sheetId="3016"/>
      <sheetData sheetId="3017"/>
      <sheetData sheetId="3018"/>
      <sheetData sheetId="3019"/>
      <sheetData sheetId="3020"/>
      <sheetData sheetId="3021"/>
      <sheetData sheetId="3022"/>
      <sheetData sheetId="3023"/>
      <sheetData sheetId="3024"/>
      <sheetData sheetId="3025"/>
      <sheetData sheetId="3026"/>
      <sheetData sheetId="3027"/>
      <sheetData sheetId="3028"/>
      <sheetData sheetId="3029"/>
      <sheetData sheetId="3030"/>
      <sheetData sheetId="3031"/>
      <sheetData sheetId="3032"/>
      <sheetData sheetId="3033"/>
      <sheetData sheetId="3034"/>
      <sheetData sheetId="3035"/>
      <sheetData sheetId="3036"/>
      <sheetData sheetId="3037"/>
      <sheetData sheetId="3038"/>
      <sheetData sheetId="3039"/>
      <sheetData sheetId="3040"/>
      <sheetData sheetId="3041"/>
      <sheetData sheetId="3042"/>
      <sheetData sheetId="3043"/>
      <sheetData sheetId="3044"/>
      <sheetData sheetId="3045"/>
      <sheetData sheetId="3046"/>
      <sheetData sheetId="3047"/>
      <sheetData sheetId="3048"/>
      <sheetData sheetId="3049"/>
      <sheetData sheetId="3050"/>
      <sheetData sheetId="3051"/>
      <sheetData sheetId="3052"/>
      <sheetData sheetId="3053"/>
      <sheetData sheetId="3054"/>
      <sheetData sheetId="3055"/>
      <sheetData sheetId="3056"/>
      <sheetData sheetId="3057"/>
      <sheetData sheetId="3058"/>
      <sheetData sheetId="3059"/>
      <sheetData sheetId="3060"/>
      <sheetData sheetId="3061"/>
      <sheetData sheetId="3062"/>
      <sheetData sheetId="3063"/>
      <sheetData sheetId="3064"/>
      <sheetData sheetId="3065"/>
      <sheetData sheetId="3066"/>
      <sheetData sheetId="3067"/>
      <sheetData sheetId="3068"/>
      <sheetData sheetId="3069"/>
      <sheetData sheetId="3070"/>
      <sheetData sheetId="3071"/>
      <sheetData sheetId="3072"/>
      <sheetData sheetId="3073"/>
      <sheetData sheetId="3074"/>
      <sheetData sheetId="3075"/>
      <sheetData sheetId="3076"/>
      <sheetData sheetId="3077"/>
      <sheetData sheetId="3078"/>
      <sheetData sheetId="3079"/>
      <sheetData sheetId="3080"/>
      <sheetData sheetId="3081"/>
      <sheetData sheetId="3082"/>
      <sheetData sheetId="3083"/>
      <sheetData sheetId="3084"/>
      <sheetData sheetId="3085"/>
      <sheetData sheetId="3086"/>
      <sheetData sheetId="3087"/>
      <sheetData sheetId="3088"/>
      <sheetData sheetId="3089"/>
      <sheetData sheetId="3090"/>
      <sheetData sheetId="3091"/>
      <sheetData sheetId="3092"/>
      <sheetData sheetId="3093"/>
      <sheetData sheetId="3094"/>
      <sheetData sheetId="3095"/>
      <sheetData sheetId="3096"/>
      <sheetData sheetId="3097"/>
      <sheetData sheetId="3098"/>
      <sheetData sheetId="3099"/>
      <sheetData sheetId="3100"/>
      <sheetData sheetId="3101"/>
      <sheetData sheetId="3102"/>
      <sheetData sheetId="3103"/>
      <sheetData sheetId="3104"/>
      <sheetData sheetId="3105"/>
      <sheetData sheetId="3106"/>
      <sheetData sheetId="3107"/>
      <sheetData sheetId="3108"/>
      <sheetData sheetId="3109"/>
      <sheetData sheetId="3110"/>
      <sheetData sheetId="3111"/>
      <sheetData sheetId="3112"/>
      <sheetData sheetId="3113"/>
      <sheetData sheetId="3114"/>
      <sheetData sheetId="3115"/>
      <sheetData sheetId="3116"/>
      <sheetData sheetId="3117"/>
      <sheetData sheetId="3118"/>
      <sheetData sheetId="3119"/>
      <sheetData sheetId="3120"/>
      <sheetData sheetId="3121"/>
      <sheetData sheetId="3122"/>
      <sheetData sheetId="3123"/>
      <sheetData sheetId="3124"/>
      <sheetData sheetId="3125"/>
      <sheetData sheetId="3126"/>
      <sheetData sheetId="3127"/>
      <sheetData sheetId="3128"/>
      <sheetData sheetId="3129"/>
      <sheetData sheetId="3130"/>
      <sheetData sheetId="3131"/>
      <sheetData sheetId="3132"/>
      <sheetData sheetId="3133"/>
      <sheetData sheetId="3134"/>
      <sheetData sheetId="3135"/>
      <sheetData sheetId="3136"/>
      <sheetData sheetId="3137"/>
      <sheetData sheetId="3138"/>
      <sheetData sheetId="3139"/>
      <sheetData sheetId="3140"/>
      <sheetData sheetId="3141"/>
      <sheetData sheetId="3142"/>
      <sheetData sheetId="3143"/>
      <sheetData sheetId="3144"/>
      <sheetData sheetId="3145"/>
      <sheetData sheetId="3146"/>
      <sheetData sheetId="3147"/>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sheetData sheetId="3163"/>
      <sheetData sheetId="3164"/>
      <sheetData sheetId="3165"/>
      <sheetData sheetId="3166"/>
      <sheetData sheetId="3167"/>
      <sheetData sheetId="3168"/>
      <sheetData sheetId="3169"/>
      <sheetData sheetId="3170"/>
      <sheetData sheetId="3171"/>
      <sheetData sheetId="3172"/>
      <sheetData sheetId="3173"/>
      <sheetData sheetId="3174"/>
      <sheetData sheetId="3175"/>
      <sheetData sheetId="3176"/>
      <sheetData sheetId="3177"/>
      <sheetData sheetId="3178"/>
      <sheetData sheetId="3179"/>
      <sheetData sheetId="3180"/>
      <sheetData sheetId="3181"/>
      <sheetData sheetId="3182"/>
      <sheetData sheetId="3183"/>
      <sheetData sheetId="3184"/>
      <sheetData sheetId="3185"/>
      <sheetData sheetId="3186"/>
      <sheetData sheetId="3187"/>
      <sheetData sheetId="3188"/>
      <sheetData sheetId="3189"/>
      <sheetData sheetId="3190"/>
      <sheetData sheetId="3191"/>
      <sheetData sheetId="3192"/>
      <sheetData sheetId="3193"/>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sheetData sheetId="3208"/>
      <sheetData sheetId="3209"/>
      <sheetData sheetId="3210"/>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sheetData sheetId="3227"/>
      <sheetData sheetId="3228"/>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sheetData sheetId="3251"/>
      <sheetData sheetId="3252"/>
      <sheetData sheetId="3253"/>
      <sheetData sheetId="3254"/>
      <sheetData sheetId="3255"/>
      <sheetData sheetId="3256"/>
      <sheetData sheetId="3257"/>
      <sheetData sheetId="3258"/>
      <sheetData sheetId="3259"/>
      <sheetData sheetId="3260"/>
      <sheetData sheetId="3261"/>
      <sheetData sheetId="3262"/>
      <sheetData sheetId="3263"/>
      <sheetData sheetId="3264"/>
      <sheetData sheetId="3265"/>
      <sheetData sheetId="3266"/>
      <sheetData sheetId="3267"/>
      <sheetData sheetId="3268"/>
      <sheetData sheetId="3269"/>
      <sheetData sheetId="3270"/>
      <sheetData sheetId="3271"/>
      <sheetData sheetId="3272"/>
      <sheetData sheetId="3273"/>
      <sheetData sheetId="3274"/>
      <sheetData sheetId="3275"/>
      <sheetData sheetId="3276"/>
      <sheetData sheetId="3277"/>
      <sheetData sheetId="3278"/>
      <sheetData sheetId="3279"/>
      <sheetData sheetId="3280"/>
      <sheetData sheetId="3281"/>
      <sheetData sheetId="3282"/>
      <sheetData sheetId="3283"/>
      <sheetData sheetId="3284"/>
      <sheetData sheetId="3285"/>
      <sheetData sheetId="3286"/>
      <sheetData sheetId="3287"/>
      <sheetData sheetId="3288"/>
      <sheetData sheetId="3289"/>
      <sheetData sheetId="3290"/>
      <sheetData sheetId="3291"/>
      <sheetData sheetId="3292"/>
      <sheetData sheetId="3293"/>
      <sheetData sheetId="3294"/>
      <sheetData sheetId="3295"/>
      <sheetData sheetId="3296"/>
      <sheetData sheetId="3297"/>
      <sheetData sheetId="3298"/>
      <sheetData sheetId="3299"/>
      <sheetData sheetId="3300"/>
      <sheetData sheetId="3301"/>
      <sheetData sheetId="3302"/>
      <sheetData sheetId="3303"/>
      <sheetData sheetId="3304"/>
      <sheetData sheetId="3305"/>
      <sheetData sheetId="3306"/>
      <sheetData sheetId="3307"/>
      <sheetData sheetId="3308"/>
      <sheetData sheetId="3309"/>
      <sheetData sheetId="3310"/>
      <sheetData sheetId="3311"/>
      <sheetData sheetId="3312"/>
      <sheetData sheetId="3313"/>
      <sheetData sheetId="3314"/>
      <sheetData sheetId="3315"/>
      <sheetData sheetId="3316"/>
      <sheetData sheetId="3317"/>
      <sheetData sheetId="3318"/>
      <sheetData sheetId="3319"/>
      <sheetData sheetId="3320"/>
      <sheetData sheetId="3321"/>
      <sheetData sheetId="3322"/>
      <sheetData sheetId="3323"/>
      <sheetData sheetId="3324"/>
      <sheetData sheetId="3325"/>
      <sheetData sheetId="3326"/>
      <sheetData sheetId="3327"/>
      <sheetData sheetId="3328"/>
      <sheetData sheetId="3329"/>
      <sheetData sheetId="3330"/>
      <sheetData sheetId="3331"/>
      <sheetData sheetId="3332"/>
      <sheetData sheetId="3333"/>
      <sheetData sheetId="3334"/>
      <sheetData sheetId="3335"/>
      <sheetData sheetId="3336"/>
      <sheetData sheetId="3337"/>
      <sheetData sheetId="3338"/>
      <sheetData sheetId="3339"/>
      <sheetData sheetId="3340"/>
      <sheetData sheetId="3341"/>
      <sheetData sheetId="3342"/>
      <sheetData sheetId="3343"/>
      <sheetData sheetId="3344"/>
      <sheetData sheetId="3345"/>
      <sheetData sheetId="3346"/>
      <sheetData sheetId="3347"/>
      <sheetData sheetId="3348"/>
      <sheetData sheetId="3349"/>
      <sheetData sheetId="3350"/>
      <sheetData sheetId="3351"/>
      <sheetData sheetId="3352"/>
      <sheetData sheetId="3353"/>
      <sheetData sheetId="3354"/>
      <sheetData sheetId="3355"/>
      <sheetData sheetId="3356"/>
      <sheetData sheetId="3357"/>
      <sheetData sheetId="3358"/>
      <sheetData sheetId="3359"/>
      <sheetData sheetId="3360"/>
      <sheetData sheetId="3361"/>
      <sheetData sheetId="3362"/>
      <sheetData sheetId="3363"/>
      <sheetData sheetId="3364"/>
      <sheetData sheetId="3365"/>
      <sheetData sheetId="3366"/>
      <sheetData sheetId="3367"/>
      <sheetData sheetId="3368"/>
      <sheetData sheetId="3369"/>
      <sheetData sheetId="3370"/>
      <sheetData sheetId="3371"/>
      <sheetData sheetId="3372"/>
      <sheetData sheetId="3373"/>
      <sheetData sheetId="3374"/>
      <sheetData sheetId="3375"/>
      <sheetData sheetId="3376"/>
      <sheetData sheetId="3377"/>
      <sheetData sheetId="3378"/>
      <sheetData sheetId="3379"/>
      <sheetData sheetId="3380"/>
      <sheetData sheetId="3381"/>
      <sheetData sheetId="3382"/>
      <sheetData sheetId="3383"/>
      <sheetData sheetId="3384"/>
      <sheetData sheetId="3385"/>
      <sheetData sheetId="3386"/>
      <sheetData sheetId="3387"/>
      <sheetData sheetId="3388"/>
      <sheetData sheetId="3389"/>
      <sheetData sheetId="3390"/>
      <sheetData sheetId="3391"/>
      <sheetData sheetId="3392"/>
      <sheetData sheetId="3393"/>
      <sheetData sheetId="3394"/>
      <sheetData sheetId="3395"/>
      <sheetData sheetId="3396"/>
      <sheetData sheetId="3397"/>
      <sheetData sheetId="3398"/>
      <sheetData sheetId="3399"/>
      <sheetData sheetId="3400"/>
      <sheetData sheetId="3401"/>
      <sheetData sheetId="3402"/>
      <sheetData sheetId="3403"/>
      <sheetData sheetId="3404"/>
      <sheetData sheetId="3405"/>
      <sheetData sheetId="3406"/>
      <sheetData sheetId="3407"/>
      <sheetData sheetId="3408"/>
      <sheetData sheetId="3409"/>
      <sheetData sheetId="3410"/>
      <sheetData sheetId="3411"/>
      <sheetData sheetId="3412"/>
      <sheetData sheetId="3413"/>
      <sheetData sheetId="3414"/>
      <sheetData sheetId="3415"/>
      <sheetData sheetId="3416"/>
      <sheetData sheetId="3417"/>
      <sheetData sheetId="3418"/>
      <sheetData sheetId="3419"/>
      <sheetData sheetId="3420"/>
      <sheetData sheetId="3421"/>
      <sheetData sheetId="3422"/>
      <sheetData sheetId="3423"/>
      <sheetData sheetId="3424"/>
      <sheetData sheetId="3425"/>
      <sheetData sheetId="3426"/>
      <sheetData sheetId="3427"/>
      <sheetData sheetId="3428"/>
      <sheetData sheetId="3429"/>
      <sheetData sheetId="3430"/>
      <sheetData sheetId="3431"/>
      <sheetData sheetId="3432"/>
      <sheetData sheetId="3433"/>
      <sheetData sheetId="3434"/>
      <sheetData sheetId="3435"/>
      <sheetData sheetId="3436"/>
      <sheetData sheetId="3437"/>
      <sheetData sheetId="3438"/>
      <sheetData sheetId="3439"/>
      <sheetData sheetId="3440"/>
      <sheetData sheetId="3441"/>
      <sheetData sheetId="3442"/>
      <sheetData sheetId="3443"/>
      <sheetData sheetId="3444"/>
      <sheetData sheetId="3445"/>
      <sheetData sheetId="3446"/>
      <sheetData sheetId="3447"/>
      <sheetData sheetId="3448"/>
      <sheetData sheetId="3449"/>
      <sheetData sheetId="3450"/>
      <sheetData sheetId="3451"/>
      <sheetData sheetId="3452"/>
      <sheetData sheetId="3453"/>
      <sheetData sheetId="3454"/>
      <sheetData sheetId="3455"/>
      <sheetData sheetId="3456"/>
      <sheetData sheetId="3457"/>
      <sheetData sheetId="3458"/>
      <sheetData sheetId="3459"/>
      <sheetData sheetId="3460"/>
      <sheetData sheetId="3461"/>
      <sheetData sheetId="3462"/>
      <sheetData sheetId="3463"/>
      <sheetData sheetId="3464"/>
      <sheetData sheetId="3465"/>
      <sheetData sheetId="3466"/>
      <sheetData sheetId="3467"/>
      <sheetData sheetId="3468"/>
      <sheetData sheetId="3469"/>
      <sheetData sheetId="3470"/>
      <sheetData sheetId="3471"/>
      <sheetData sheetId="3472"/>
      <sheetData sheetId="3473"/>
      <sheetData sheetId="3474"/>
      <sheetData sheetId="3475"/>
      <sheetData sheetId="3476"/>
      <sheetData sheetId="3477"/>
      <sheetData sheetId="3478"/>
      <sheetData sheetId="3479"/>
      <sheetData sheetId="3480"/>
      <sheetData sheetId="3481"/>
      <sheetData sheetId="3482"/>
      <sheetData sheetId="3483"/>
      <sheetData sheetId="3484"/>
      <sheetData sheetId="3485"/>
      <sheetData sheetId="3486"/>
      <sheetData sheetId="3487"/>
      <sheetData sheetId="3488"/>
      <sheetData sheetId="3489"/>
      <sheetData sheetId="3490"/>
      <sheetData sheetId="3491"/>
      <sheetData sheetId="3492"/>
      <sheetData sheetId="3493"/>
      <sheetData sheetId="3494"/>
      <sheetData sheetId="3495"/>
      <sheetData sheetId="3496"/>
      <sheetData sheetId="3497"/>
      <sheetData sheetId="3498"/>
      <sheetData sheetId="3499"/>
      <sheetData sheetId="3500"/>
      <sheetData sheetId="3501"/>
      <sheetData sheetId="3502"/>
      <sheetData sheetId="3503"/>
      <sheetData sheetId="3504"/>
      <sheetData sheetId="3505"/>
      <sheetData sheetId="3506"/>
      <sheetData sheetId="3507"/>
      <sheetData sheetId="3508"/>
      <sheetData sheetId="3509"/>
      <sheetData sheetId="3510"/>
      <sheetData sheetId="3511"/>
      <sheetData sheetId="3512"/>
      <sheetData sheetId="3513"/>
      <sheetData sheetId="3514"/>
      <sheetData sheetId="3515"/>
      <sheetData sheetId="3516"/>
      <sheetData sheetId="3517"/>
      <sheetData sheetId="3518"/>
      <sheetData sheetId="3519"/>
      <sheetData sheetId="3520"/>
      <sheetData sheetId="3521"/>
      <sheetData sheetId="3522"/>
      <sheetData sheetId="3523"/>
      <sheetData sheetId="3524"/>
      <sheetData sheetId="3525"/>
      <sheetData sheetId="3526"/>
      <sheetData sheetId="3527"/>
      <sheetData sheetId="3528"/>
      <sheetData sheetId="3529"/>
      <sheetData sheetId="3530"/>
      <sheetData sheetId="3531"/>
      <sheetData sheetId="3532"/>
      <sheetData sheetId="3533"/>
      <sheetData sheetId="3534"/>
      <sheetData sheetId="3535"/>
      <sheetData sheetId="3536"/>
      <sheetData sheetId="3537"/>
      <sheetData sheetId="3538"/>
      <sheetData sheetId="3539"/>
      <sheetData sheetId="3540"/>
      <sheetData sheetId="3541"/>
      <sheetData sheetId="3542"/>
      <sheetData sheetId="3543"/>
      <sheetData sheetId="3544"/>
      <sheetData sheetId="3545"/>
      <sheetData sheetId="3546"/>
      <sheetData sheetId="3547"/>
      <sheetData sheetId="3548"/>
      <sheetData sheetId="3549"/>
      <sheetData sheetId="3550"/>
      <sheetData sheetId="3551"/>
      <sheetData sheetId="3552"/>
      <sheetData sheetId="3553"/>
      <sheetData sheetId="3554"/>
      <sheetData sheetId="3555"/>
      <sheetData sheetId="3556"/>
      <sheetData sheetId="3557"/>
      <sheetData sheetId="3558"/>
      <sheetData sheetId="3559"/>
      <sheetData sheetId="3560"/>
      <sheetData sheetId="3561"/>
      <sheetData sheetId="3562"/>
      <sheetData sheetId="3563"/>
      <sheetData sheetId="3564"/>
      <sheetData sheetId="3565"/>
      <sheetData sheetId="3566"/>
      <sheetData sheetId="3567"/>
      <sheetData sheetId="3568"/>
      <sheetData sheetId="3569"/>
      <sheetData sheetId="3570"/>
      <sheetData sheetId="3571"/>
      <sheetData sheetId="3572"/>
      <sheetData sheetId="3573"/>
      <sheetData sheetId="3574"/>
      <sheetData sheetId="3575"/>
      <sheetData sheetId="3576"/>
      <sheetData sheetId="3577"/>
      <sheetData sheetId="3578"/>
      <sheetData sheetId="3579"/>
      <sheetData sheetId="3580"/>
      <sheetData sheetId="3581"/>
      <sheetData sheetId="3582"/>
      <sheetData sheetId="3583"/>
      <sheetData sheetId="3584"/>
      <sheetData sheetId="3585"/>
      <sheetData sheetId="3586"/>
      <sheetData sheetId="3587"/>
      <sheetData sheetId="3588"/>
      <sheetData sheetId="3589"/>
      <sheetData sheetId="3590"/>
      <sheetData sheetId="3591"/>
      <sheetData sheetId="3592"/>
      <sheetData sheetId="3593"/>
      <sheetData sheetId="3594"/>
      <sheetData sheetId="3595"/>
      <sheetData sheetId="3596"/>
      <sheetData sheetId="3597"/>
      <sheetData sheetId="3598"/>
      <sheetData sheetId="3599"/>
      <sheetData sheetId="3600"/>
      <sheetData sheetId="3601"/>
      <sheetData sheetId="3602"/>
      <sheetData sheetId="3603"/>
      <sheetData sheetId="3604"/>
      <sheetData sheetId="3605"/>
      <sheetData sheetId="3606"/>
      <sheetData sheetId="3607"/>
      <sheetData sheetId="3608"/>
      <sheetData sheetId="3609"/>
      <sheetData sheetId="3610"/>
      <sheetData sheetId="3611"/>
      <sheetData sheetId="3612"/>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sheetData sheetId="3629"/>
      <sheetData sheetId="3630"/>
      <sheetData sheetId="3631"/>
      <sheetData sheetId="3632"/>
      <sheetData sheetId="3633"/>
      <sheetData sheetId="3634"/>
      <sheetData sheetId="3635"/>
      <sheetData sheetId="3636"/>
      <sheetData sheetId="3637"/>
      <sheetData sheetId="3638"/>
      <sheetData sheetId="3639"/>
      <sheetData sheetId="3640"/>
      <sheetData sheetId="3641"/>
      <sheetData sheetId="3642"/>
      <sheetData sheetId="3643"/>
      <sheetData sheetId="3644"/>
      <sheetData sheetId="3645"/>
      <sheetData sheetId="3646"/>
      <sheetData sheetId="3647"/>
      <sheetData sheetId="3648"/>
      <sheetData sheetId="3649"/>
      <sheetData sheetId="3650"/>
      <sheetData sheetId="3651"/>
      <sheetData sheetId="3652"/>
      <sheetData sheetId="3653"/>
      <sheetData sheetId="3654"/>
      <sheetData sheetId="3655"/>
      <sheetData sheetId="3656"/>
      <sheetData sheetId="3657"/>
      <sheetData sheetId="3658"/>
      <sheetData sheetId="3659"/>
      <sheetData sheetId="3660"/>
      <sheetData sheetId="3661"/>
      <sheetData sheetId="3662"/>
      <sheetData sheetId="3663"/>
      <sheetData sheetId="3664"/>
      <sheetData sheetId="3665"/>
      <sheetData sheetId="3666"/>
      <sheetData sheetId="3667"/>
      <sheetData sheetId="3668"/>
      <sheetData sheetId="3669"/>
      <sheetData sheetId="3670"/>
      <sheetData sheetId="3671"/>
      <sheetData sheetId="3672"/>
      <sheetData sheetId="3673"/>
      <sheetData sheetId="3674"/>
      <sheetData sheetId="3675"/>
      <sheetData sheetId="3676"/>
      <sheetData sheetId="3677"/>
      <sheetData sheetId="3678"/>
      <sheetData sheetId="3679"/>
      <sheetData sheetId="3680"/>
      <sheetData sheetId="3681"/>
      <sheetData sheetId="3682"/>
      <sheetData sheetId="3683"/>
      <sheetData sheetId="3684"/>
      <sheetData sheetId="3685"/>
      <sheetData sheetId="3686"/>
      <sheetData sheetId="3687"/>
      <sheetData sheetId="3688"/>
      <sheetData sheetId="3689"/>
      <sheetData sheetId="3690"/>
      <sheetData sheetId="3691"/>
      <sheetData sheetId="3692"/>
      <sheetData sheetId="3693"/>
      <sheetData sheetId="3694"/>
      <sheetData sheetId="3695"/>
      <sheetData sheetId="3696"/>
      <sheetData sheetId="3697"/>
      <sheetData sheetId="3698"/>
      <sheetData sheetId="3699"/>
      <sheetData sheetId="3700"/>
      <sheetData sheetId="3701"/>
      <sheetData sheetId="3702"/>
      <sheetData sheetId="3703"/>
      <sheetData sheetId="3704"/>
      <sheetData sheetId="3705"/>
      <sheetData sheetId="3706"/>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sheetData sheetId="3755"/>
      <sheetData sheetId="3756"/>
      <sheetData sheetId="3757"/>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2 (3)"/>
      <sheetName val="5,2 (2)"/>
      <sheetName val="5,2"/>
      <sheetName val="Hoja2"/>
      <sheetName val="5,1"/>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 val="RELACION DE PRECIOS"/>
      <sheetName val="ACTA 6"/>
      <sheetName val="MODIF. 2"/>
      <sheetName val="MODIF. 3"/>
      <sheetName val="MODIF. 4"/>
      <sheetName val="cant"/>
      <sheetName val="par mar19"/>
      <sheetName val="par"/>
      <sheetName val="INSUMOS"/>
      <sheetName val="MAQUILA"/>
      <sheetName val="SUBPRODUCTO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4"/>
      <sheetName val="3,5"/>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eja"/>
      <sheetName val="MATERIALES Y RECURSOS"/>
      <sheetName val="FORMULARIO DE PRECIOS UNITARIOS"/>
      <sheetName val="3,3"/>
      <sheetName val="3,34"/>
      <sheetName val="3,28 (2)"/>
      <sheetName val="3,10 (1,07)"/>
      <sheetName val="6,1 (1,05)"/>
      <sheetName val="6,31"/>
      <sheetName val="5,1"/>
      <sheetName val="5,2 (2,01)"/>
      <sheetName val="5,2 (2,02)"/>
      <sheetName val="4,012"/>
      <sheetName val="5,9"/>
      <sheetName val="5,9 (6)15x15"/>
      <sheetName val="4,7 (3,01)"/>
      <sheetName val="4,11"/>
      <sheetName val="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es Renovación"/>
      <sheetName val="FORMULARIO No.5 APU"/>
    </sheetNames>
    <sheetDataSet>
      <sheetData sheetId="0"/>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 val="Base de Diseño"/>
      <sheetName val="LISTA CÓDIGOS"/>
      <sheetName val="BASE APU"/>
      <sheetName val="MANO DE OBRA"/>
      <sheetName val="EQUIPOS"/>
      <sheetName val="MATERIALES"/>
      <sheetName val="ESTRUCTURAS"/>
      <sheetName val="TRANSPORTE"/>
      <sheetName val="SUB_APU6"/>
      <sheetName val="Cantidades_de_Obra6"/>
      <sheetName val="Itemes_Renovación1"/>
      <sheetName val="Sábana"/>
      <sheetName val="Coloc. e Interc. Tapones"/>
      <sheetName val="Cambio de Valv."/>
      <sheetName val="Interc de Hidr."/>
      <sheetName val="Interc.tapones"/>
      <sheetName val="Interc.válv."/>
      <sheetName val="Paral. 1"/>
      <sheetName val="Paral. 2"/>
      <sheetName val="Paral. 3"/>
      <sheetName val="Paral.4"/>
      <sheetName val="Varios."/>
      <sheetName val="CALC PROD MENSUAL"/>
      <sheetName val="PLAN DE INVERSION ANTICIPO"/>
      <sheetName val="inv mensual"/>
      <sheetName val="borrador flujo inv"/>
      <sheetName val="social-ambiental"/>
      <sheetName val="AU"/>
      <sheetName val="SUB_APU7"/>
      <sheetName val="Cantidades_de_Obra7"/>
      <sheetName val="Itemes_Renovación2"/>
      <sheetName val="SUB_APU8"/>
      <sheetName val="Cantidades_de_Obra8"/>
      <sheetName val="Itemes_Renovación3"/>
      <sheetName val="SUB_APU9"/>
      <sheetName val="Cantidades_de_Obra9"/>
      <sheetName val="Itemes_Renovación4"/>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T133-134"/>
      <sheetName val="T132-133"/>
      <sheetName val="T130-13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O DE OBRA SEG"/>
      <sheetName val="MATERIAL SEG"/>
      <sheetName val="HERRAMIENTA SEG"/>
      <sheetName val="TRANSPORTE SEG"/>
      <sheetName val="Memoria Cantidades "/>
      <sheetName val="APU Seguridad"/>
      <sheetName val="Presupuesto"/>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 M.OBRA DETALLES"/>
      <sheetName val="1.0001"/>
      <sheetName val="1,0002"/>
      <sheetName val="9.1.2"/>
      <sheetName val="9.1.3"/>
      <sheetName val="9.1.4"/>
      <sheetName val="9.1.5"/>
      <sheetName val="9.1.17"/>
      <sheetName val="9.1.20"/>
      <sheetName val="10.1.9"/>
      <sheetName val="10.1.10"/>
      <sheetName val="11.1.1"/>
      <sheetName val="11.1.2"/>
      <sheetName val="11.1.3"/>
      <sheetName val="11.1.4"/>
      <sheetName val="11.1.5"/>
      <sheetName val="11.1.6"/>
      <sheetName val="12.1.3"/>
      <sheetName val="12.1.4"/>
      <sheetName val="13.1.1"/>
      <sheetName val="13.1.2"/>
      <sheetName val="14.1.1"/>
      <sheetName val="16.1.1"/>
      <sheetName val="18.1"/>
      <sheetName val="18.2"/>
      <sheetName val="18.3"/>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22.16"/>
      <sheetName val="22.17"/>
      <sheetName val="22.18"/>
      <sheetName val="22.22"/>
      <sheetName val="22.23"/>
      <sheetName val="22.24"/>
      <sheetName val="22.25"/>
      <sheetName val="22.26"/>
      <sheetName val="22.27"/>
      <sheetName val="1.11 (2)"/>
      <sheetName val="3,40 (2)"/>
      <sheetName val="1-02"/>
      <sheetName val="2-01"/>
      <sheetName val="2-02"/>
      <sheetName val="1-6"/>
      <sheetName val="3-5"/>
      <sheetName val="2-1"/>
      <sheetName val="1-3"/>
      <sheetName val="1-1"/>
      <sheetName val="1.1"/>
      <sheetName val="1.5"/>
      <sheetName val="1.6"/>
      <sheetName val="1.8"/>
      <sheetName val="1.9"/>
      <sheetName val="1.10"/>
      <sheetName val="1.11"/>
      <sheetName val="1,012"/>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 val="DESPLEG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sheetData sheetId="29"/>
      <sheetData sheetId="3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4"/>
      <sheetName val="5,04 (2)"/>
      <sheetName val="5,05"/>
      <sheetName val="5,06"/>
      <sheetName val="5,06A"/>
      <sheetName val="5,07"/>
      <sheetName val="5,09"/>
      <sheetName val="5,11"/>
      <sheetName val="5,12"/>
      <sheetName val="6,01"/>
      <sheetName val="6,02"/>
      <sheetName val="6,03"/>
      <sheetName val="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ria Cantidades"/>
      <sheetName val="MANO DE OBRA SEG"/>
      <sheetName val="MATERIAL SEG"/>
      <sheetName val="HERRAMIENTA SEG"/>
      <sheetName val="TRANSPORTE SEG"/>
      <sheetName val="PRESUPUESTO"/>
      <sheetName val="APU Seguridad"/>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2,01"/>
      <sheetName val="2,02"/>
      <sheetName val="2,03"/>
      <sheetName val="2,04"/>
      <sheetName val="2,05"/>
      <sheetName val="2,06"/>
      <sheetName val="2,07"/>
      <sheetName val="2,08"/>
      <sheetName val="2,09"/>
      <sheetName val="2,10"/>
      <sheetName val="2,11"/>
      <sheetName val="3,01"/>
      <sheetName val="3,02"/>
      <sheetName val="3,03"/>
      <sheetName val="3,04"/>
      <sheetName val="3,05"/>
      <sheetName val="3,06"/>
      <sheetName val="3,07"/>
      <sheetName val="3,08"/>
      <sheetName val="3,09"/>
      <sheetName val="4,01"/>
      <sheetName val="4,02"/>
      <sheetName val="4,03"/>
      <sheetName val="4,04"/>
      <sheetName val="4,05"/>
      <sheetName val="5,01"/>
      <sheetName val="5,06"/>
      <sheetName val="5,07"/>
      <sheetName val="5,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Hoja2"/>
      <sheetName val="5,1"/>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C2:M87"/>
  <sheetViews>
    <sheetView tabSelected="1" topLeftCell="C80" zoomScale="70" zoomScaleNormal="70" zoomScaleSheetLayoutView="10" workbookViewId="0">
      <selection activeCell="G92" sqref="G92"/>
    </sheetView>
  </sheetViews>
  <sheetFormatPr defaultColWidth="11.42578125" defaultRowHeight="12.95"/>
  <cols>
    <col min="1" max="2" width="6.7109375" customWidth="1"/>
    <col min="3" max="3" width="12.7109375" style="50" customWidth="1"/>
    <col min="4" max="5" width="8.85546875" style="1" customWidth="1"/>
    <col min="6" max="6" width="21" style="1" customWidth="1"/>
    <col min="7" max="7" width="140.28515625" style="43" customWidth="1"/>
    <col min="8" max="8" width="13.5703125" customWidth="1"/>
    <col min="9" max="9" width="16.28515625" customWidth="1"/>
    <col min="10" max="10" width="26.28515625" style="16" customWidth="1"/>
    <col min="11" max="11" width="31.140625" customWidth="1"/>
    <col min="13" max="13" width="17.28515625" bestFit="1" customWidth="1"/>
  </cols>
  <sheetData>
    <row r="2" spans="3:11" ht="13.5" thickBot="1"/>
    <row r="3" spans="3:11" ht="19.5" customHeight="1" thickTop="1">
      <c r="C3" s="108" t="s">
        <v>0</v>
      </c>
      <c r="D3" s="109"/>
      <c r="E3" s="109"/>
      <c r="F3" s="109"/>
      <c r="G3" s="102" t="s">
        <v>1</v>
      </c>
      <c r="H3" s="102"/>
      <c r="I3" s="102"/>
      <c r="J3" s="102"/>
      <c r="K3" s="103"/>
    </row>
    <row r="4" spans="3:11" ht="13.5" customHeight="1">
      <c r="C4" s="110"/>
      <c r="D4" s="111"/>
      <c r="E4" s="111"/>
      <c r="F4" s="111"/>
      <c r="G4" s="104"/>
      <c r="H4" s="104"/>
      <c r="I4" s="104"/>
      <c r="J4" s="104"/>
      <c r="K4" s="105"/>
    </row>
    <row r="5" spans="3:11" ht="12.75" customHeight="1">
      <c r="C5" s="110"/>
      <c r="D5" s="111"/>
      <c r="E5" s="111"/>
      <c r="F5" s="111"/>
      <c r="G5" s="104"/>
      <c r="H5" s="104"/>
      <c r="I5" s="104"/>
      <c r="J5" s="104"/>
      <c r="K5" s="105"/>
    </row>
    <row r="6" spans="3:11" ht="13.5" customHeight="1">
      <c r="C6" s="110"/>
      <c r="D6" s="111"/>
      <c r="E6" s="111"/>
      <c r="F6" s="111"/>
      <c r="G6" s="104"/>
      <c r="H6" s="104"/>
      <c r="I6" s="104"/>
      <c r="J6" s="104"/>
      <c r="K6" s="105"/>
    </row>
    <row r="7" spans="3:11" ht="13.5" customHeight="1">
      <c r="C7" s="110"/>
      <c r="D7" s="111"/>
      <c r="E7" s="111"/>
      <c r="F7" s="111"/>
      <c r="G7" s="104"/>
      <c r="H7" s="104"/>
      <c r="I7" s="104"/>
      <c r="J7" s="104"/>
      <c r="K7" s="105"/>
    </row>
    <row r="8" spans="3:11" ht="88.5" customHeight="1" thickBot="1">
      <c r="C8" s="112"/>
      <c r="D8" s="113"/>
      <c r="E8" s="113"/>
      <c r="F8" s="113"/>
      <c r="G8" s="106"/>
      <c r="H8" s="106"/>
      <c r="I8" s="106"/>
      <c r="J8" s="106"/>
      <c r="K8" s="107"/>
    </row>
    <row r="9" spans="3:11" s="2" customFormat="1" ht="29.25" customHeight="1" thickTop="1" thickBot="1">
      <c r="C9" s="88" t="s">
        <v>2</v>
      </c>
      <c r="D9" s="88" t="s">
        <v>3</v>
      </c>
      <c r="E9" s="89" t="s">
        <v>4</v>
      </c>
      <c r="F9" s="90" t="s">
        <v>5</v>
      </c>
      <c r="G9" s="91" t="s">
        <v>6</v>
      </c>
      <c r="H9" s="92" t="s">
        <v>7</v>
      </c>
      <c r="I9" s="93" t="s">
        <v>8</v>
      </c>
      <c r="J9" s="94" t="s">
        <v>9</v>
      </c>
      <c r="K9" s="95" t="s">
        <v>10</v>
      </c>
    </row>
    <row r="10" spans="3:11" s="2" customFormat="1" ht="40.5" customHeight="1" thickTop="1" thickBot="1">
      <c r="C10" s="96" t="s">
        <v>11</v>
      </c>
      <c r="D10" s="97"/>
      <c r="E10" s="97"/>
      <c r="F10" s="97"/>
      <c r="G10" s="97" t="s">
        <v>12</v>
      </c>
      <c r="H10" s="97"/>
      <c r="I10" s="97"/>
      <c r="J10" s="97"/>
      <c r="K10" s="98"/>
    </row>
    <row r="11" spans="3:11" s="4" customFormat="1" ht="17.25" customHeight="1" thickTop="1" thickBot="1">
      <c r="C11" s="48" t="s">
        <v>11</v>
      </c>
      <c r="D11" s="3">
        <v>1</v>
      </c>
      <c r="E11" s="46"/>
      <c r="F11" s="41"/>
      <c r="G11" s="44" t="s">
        <v>13</v>
      </c>
      <c r="H11" s="38"/>
      <c r="I11" s="39"/>
      <c r="J11" s="40"/>
      <c r="K11" s="39"/>
    </row>
    <row r="12" spans="3:11" s="9" customFormat="1" ht="21" customHeight="1" thickTop="1" thickBot="1">
      <c r="C12" s="49"/>
      <c r="D12" s="37"/>
      <c r="E12" s="47"/>
      <c r="F12" s="42"/>
      <c r="G12" s="5"/>
      <c r="H12" s="6"/>
      <c r="I12" s="15"/>
      <c r="J12" s="7"/>
      <c r="K12" s="8"/>
    </row>
    <row r="13" spans="3:11" s="9" customFormat="1" ht="330.75" customHeight="1" thickTop="1" thickBot="1">
      <c r="C13" s="58">
        <v>1</v>
      </c>
      <c r="D13" s="59">
        <v>1.1000000000000001</v>
      </c>
      <c r="E13" s="60" t="s">
        <v>14</v>
      </c>
      <c r="F13" s="61" t="s">
        <v>15</v>
      </c>
      <c r="G13" s="62" t="s">
        <v>16</v>
      </c>
      <c r="H13" s="63" t="s">
        <v>17</v>
      </c>
      <c r="I13" s="64">
        <v>22</v>
      </c>
      <c r="J13" s="87"/>
      <c r="K13" s="65">
        <f>ROUND(J13*I13,0)</f>
        <v>0</v>
      </c>
    </row>
    <row r="14" spans="3:11" s="9" customFormat="1" ht="343.5" customHeight="1" thickTop="1" thickBot="1">
      <c r="C14" s="58">
        <v>2</v>
      </c>
      <c r="D14" s="59">
        <v>1.2</v>
      </c>
      <c r="E14" s="60" t="s">
        <v>14</v>
      </c>
      <c r="F14" s="61" t="s">
        <v>18</v>
      </c>
      <c r="G14" s="62" t="s">
        <v>19</v>
      </c>
      <c r="H14" s="63" t="s">
        <v>17</v>
      </c>
      <c r="I14" s="66">
        <v>84</v>
      </c>
      <c r="J14" s="87"/>
      <c r="K14" s="65">
        <f>ROUND(J14*I14,0)</f>
        <v>0</v>
      </c>
    </row>
    <row r="15" spans="3:11" s="9" customFormat="1" ht="324" customHeight="1" thickTop="1" thickBot="1">
      <c r="C15" s="58">
        <v>4</v>
      </c>
      <c r="D15" s="59">
        <v>1.3</v>
      </c>
      <c r="E15" s="60" t="s">
        <v>14</v>
      </c>
      <c r="F15" s="61" t="s">
        <v>20</v>
      </c>
      <c r="G15" s="62" t="s">
        <v>19</v>
      </c>
      <c r="H15" s="63" t="s">
        <v>17</v>
      </c>
      <c r="I15" s="66">
        <v>11.1</v>
      </c>
      <c r="J15" s="87"/>
      <c r="K15" s="65">
        <f t="shared" ref="K15:K80" si="0">ROUND(J15*I15,0)</f>
        <v>0</v>
      </c>
    </row>
    <row r="16" spans="3:11" s="9" customFormat="1" ht="340.5" customHeight="1" thickTop="1" thickBot="1">
      <c r="C16" s="58">
        <v>4</v>
      </c>
      <c r="D16" s="59">
        <v>1.4</v>
      </c>
      <c r="E16" s="60" t="s">
        <v>14</v>
      </c>
      <c r="F16" s="61" t="s">
        <v>21</v>
      </c>
      <c r="G16" s="62" t="s">
        <v>22</v>
      </c>
      <c r="H16" s="63" t="s">
        <v>17</v>
      </c>
      <c r="I16" s="66">
        <v>11.45</v>
      </c>
      <c r="J16" s="87"/>
      <c r="K16" s="65">
        <f t="shared" si="0"/>
        <v>0</v>
      </c>
    </row>
    <row r="17" spans="3:11" s="9" customFormat="1" ht="349.5" customHeight="1" thickTop="1" thickBot="1">
      <c r="C17" s="58">
        <v>5</v>
      </c>
      <c r="D17" s="59">
        <v>1.5</v>
      </c>
      <c r="E17" s="60" t="s">
        <v>14</v>
      </c>
      <c r="F17" s="61" t="s">
        <v>23</v>
      </c>
      <c r="G17" s="62" t="s">
        <v>24</v>
      </c>
      <c r="H17" s="63" t="s">
        <v>17</v>
      </c>
      <c r="I17" s="66">
        <v>94.75</v>
      </c>
      <c r="J17" s="87"/>
      <c r="K17" s="65">
        <f t="shared" si="0"/>
        <v>0</v>
      </c>
    </row>
    <row r="18" spans="3:11" s="9" customFormat="1" ht="322.5" customHeight="1" thickTop="1" thickBot="1">
      <c r="C18" s="58">
        <v>6</v>
      </c>
      <c r="D18" s="59">
        <v>1.6</v>
      </c>
      <c r="E18" s="60" t="s">
        <v>14</v>
      </c>
      <c r="F18" s="61" t="s">
        <v>25</v>
      </c>
      <c r="G18" s="62" t="s">
        <v>26</v>
      </c>
      <c r="H18" s="63" t="s">
        <v>17</v>
      </c>
      <c r="I18" s="66">
        <v>121.5</v>
      </c>
      <c r="J18" s="87"/>
      <c r="K18" s="65">
        <f t="shared" si="0"/>
        <v>0</v>
      </c>
    </row>
    <row r="19" spans="3:11" s="9" customFormat="1" ht="126.75" customHeight="1" thickTop="1" thickBot="1">
      <c r="C19" s="58">
        <v>7</v>
      </c>
      <c r="D19" s="59">
        <v>1.7</v>
      </c>
      <c r="E19" s="60" t="s">
        <v>14</v>
      </c>
      <c r="F19" s="61" t="s">
        <v>27</v>
      </c>
      <c r="G19" s="62" t="s">
        <v>28</v>
      </c>
      <c r="H19" s="63" t="s">
        <v>17</v>
      </c>
      <c r="I19" s="66">
        <v>71.5</v>
      </c>
      <c r="J19" s="87"/>
      <c r="K19" s="65">
        <f t="shared" si="0"/>
        <v>0</v>
      </c>
    </row>
    <row r="20" spans="3:11" s="9" customFormat="1" ht="146.25" customHeight="1" thickTop="1" thickBot="1">
      <c r="C20" s="58">
        <v>8</v>
      </c>
      <c r="D20" s="59">
        <v>1.8</v>
      </c>
      <c r="E20" s="60" t="s">
        <v>14</v>
      </c>
      <c r="F20" s="61" t="s">
        <v>29</v>
      </c>
      <c r="G20" s="62" t="s">
        <v>30</v>
      </c>
      <c r="H20" s="67" t="s">
        <v>31</v>
      </c>
      <c r="I20" s="64">
        <v>12</v>
      </c>
      <c r="J20" s="87"/>
      <c r="K20" s="65">
        <f t="shared" si="0"/>
        <v>0</v>
      </c>
    </row>
    <row r="21" spans="3:11" s="9" customFormat="1" ht="106.5" customHeight="1" thickTop="1" thickBot="1">
      <c r="C21" s="58">
        <v>9</v>
      </c>
      <c r="D21" s="59">
        <v>1.9</v>
      </c>
      <c r="E21" s="60" t="s">
        <v>14</v>
      </c>
      <c r="F21" s="61"/>
      <c r="G21" s="62" t="s">
        <v>32</v>
      </c>
      <c r="H21" s="67"/>
      <c r="I21" s="64">
        <v>44</v>
      </c>
      <c r="J21" s="87"/>
      <c r="K21" s="65">
        <f t="shared" si="0"/>
        <v>0</v>
      </c>
    </row>
    <row r="22" spans="3:11" s="9" customFormat="1" ht="18" customHeight="1" thickTop="1" thickBot="1">
      <c r="C22" s="68" t="s">
        <v>33</v>
      </c>
      <c r="D22" s="69" t="s">
        <v>33</v>
      </c>
      <c r="E22" s="70" t="s">
        <v>11</v>
      </c>
      <c r="F22" s="68"/>
      <c r="G22" s="68" t="s">
        <v>34</v>
      </c>
      <c r="H22" s="71"/>
      <c r="I22" s="72"/>
      <c r="J22" s="73"/>
      <c r="K22" s="74"/>
    </row>
    <row r="23" spans="3:11" s="9" customFormat="1" ht="138.75" customHeight="1" thickTop="1" thickBot="1">
      <c r="C23" s="58">
        <v>10</v>
      </c>
      <c r="D23" s="75">
        <v>2.1</v>
      </c>
      <c r="E23" s="75" t="s">
        <v>14</v>
      </c>
      <c r="F23" s="76" t="s">
        <v>35</v>
      </c>
      <c r="G23" s="62" t="s">
        <v>36</v>
      </c>
      <c r="H23" s="63" t="s">
        <v>31</v>
      </c>
      <c r="I23" s="64">
        <v>50</v>
      </c>
      <c r="J23" s="87"/>
      <c r="K23" s="65">
        <f t="shared" si="0"/>
        <v>0</v>
      </c>
    </row>
    <row r="24" spans="3:11" s="10" customFormat="1" ht="166.5" customHeight="1" thickTop="1" thickBot="1">
      <c r="C24" s="58">
        <v>11</v>
      </c>
      <c r="D24" s="75">
        <v>2.2000000000000002</v>
      </c>
      <c r="E24" s="75" t="s">
        <v>14</v>
      </c>
      <c r="F24" s="76" t="s">
        <v>37</v>
      </c>
      <c r="G24" s="62" t="s">
        <v>38</v>
      </c>
      <c r="H24" s="63" t="s">
        <v>31</v>
      </c>
      <c r="I24" s="66">
        <v>2</v>
      </c>
      <c r="J24" s="87"/>
      <c r="K24" s="65">
        <f t="shared" si="0"/>
        <v>0</v>
      </c>
    </row>
    <row r="25" spans="3:11" s="10" customFormat="1" ht="166.5" customHeight="1" thickTop="1" thickBot="1">
      <c r="C25" s="58">
        <v>12</v>
      </c>
      <c r="D25" s="75">
        <v>2.2999999999999998</v>
      </c>
      <c r="E25" s="75" t="s">
        <v>14</v>
      </c>
      <c r="F25" s="76" t="s">
        <v>39</v>
      </c>
      <c r="G25" s="62" t="s">
        <v>40</v>
      </c>
      <c r="H25" s="63" t="s">
        <v>31</v>
      </c>
      <c r="I25" s="66">
        <v>1</v>
      </c>
      <c r="J25" s="87"/>
      <c r="K25" s="65">
        <f t="shared" si="0"/>
        <v>0</v>
      </c>
    </row>
    <row r="26" spans="3:11" s="10" customFormat="1" ht="134.25" customHeight="1" thickTop="1" thickBot="1">
      <c r="C26" s="58">
        <v>13</v>
      </c>
      <c r="D26" s="75">
        <v>2.4</v>
      </c>
      <c r="E26" s="75" t="s">
        <v>14</v>
      </c>
      <c r="F26" s="76" t="s">
        <v>41</v>
      </c>
      <c r="G26" s="62" t="s">
        <v>42</v>
      </c>
      <c r="H26" s="63" t="s">
        <v>31</v>
      </c>
      <c r="I26" s="66">
        <v>1</v>
      </c>
      <c r="J26" s="87"/>
      <c r="K26" s="65">
        <f t="shared" si="0"/>
        <v>0</v>
      </c>
    </row>
    <row r="27" spans="3:11" s="10" customFormat="1" ht="131.25" customHeight="1" thickTop="1" thickBot="1">
      <c r="C27" s="58">
        <v>14</v>
      </c>
      <c r="D27" s="75">
        <v>2.5</v>
      </c>
      <c r="E27" s="75" t="s">
        <v>14</v>
      </c>
      <c r="F27" s="76" t="s">
        <v>43</v>
      </c>
      <c r="G27" s="62" t="s">
        <v>44</v>
      </c>
      <c r="H27" s="63" t="s">
        <v>31</v>
      </c>
      <c r="I27" s="66">
        <v>2</v>
      </c>
      <c r="J27" s="87"/>
      <c r="K27" s="65">
        <f t="shared" si="0"/>
        <v>0</v>
      </c>
    </row>
    <row r="28" spans="3:11" s="10" customFormat="1" ht="127.5" customHeight="1" thickTop="1" thickBot="1">
      <c r="C28" s="58">
        <v>15</v>
      </c>
      <c r="D28" s="75">
        <v>2.6</v>
      </c>
      <c r="E28" s="75" t="s">
        <v>14</v>
      </c>
      <c r="F28" s="76" t="s">
        <v>45</v>
      </c>
      <c r="G28" s="62" t="s">
        <v>46</v>
      </c>
      <c r="H28" s="63" t="s">
        <v>31</v>
      </c>
      <c r="I28" s="66">
        <v>2</v>
      </c>
      <c r="J28" s="87"/>
      <c r="K28" s="65">
        <f t="shared" si="0"/>
        <v>0</v>
      </c>
    </row>
    <row r="29" spans="3:11" s="10" customFormat="1" ht="130.5" customHeight="1" thickTop="1" thickBot="1">
      <c r="C29" s="58">
        <v>16</v>
      </c>
      <c r="D29" s="75">
        <v>2.7</v>
      </c>
      <c r="E29" s="75" t="s">
        <v>14</v>
      </c>
      <c r="F29" s="76" t="s">
        <v>47</v>
      </c>
      <c r="G29" s="62" t="s">
        <v>48</v>
      </c>
      <c r="H29" s="63" t="s">
        <v>31</v>
      </c>
      <c r="I29" s="64">
        <v>1</v>
      </c>
      <c r="J29" s="87"/>
      <c r="K29" s="65">
        <f t="shared" si="0"/>
        <v>0</v>
      </c>
    </row>
    <row r="30" spans="3:11" s="10" customFormat="1" ht="129" customHeight="1" thickTop="1" thickBot="1">
      <c r="C30" s="58">
        <v>17</v>
      </c>
      <c r="D30" s="75">
        <v>2.8</v>
      </c>
      <c r="E30" s="75" t="s">
        <v>14</v>
      </c>
      <c r="F30" s="76" t="s">
        <v>49</v>
      </c>
      <c r="G30" s="62" t="s">
        <v>50</v>
      </c>
      <c r="H30" s="63" t="s">
        <v>31</v>
      </c>
      <c r="I30" s="66">
        <v>2</v>
      </c>
      <c r="J30" s="87"/>
      <c r="K30" s="65">
        <f t="shared" si="0"/>
        <v>0</v>
      </c>
    </row>
    <row r="31" spans="3:11" s="10" customFormat="1" ht="166.5" customHeight="1" thickTop="1" thickBot="1">
      <c r="C31" s="77">
        <v>18</v>
      </c>
      <c r="D31" s="78">
        <v>2.9</v>
      </c>
      <c r="E31" s="78" t="s">
        <v>14</v>
      </c>
      <c r="F31" s="76" t="s">
        <v>51</v>
      </c>
      <c r="G31" s="62" t="s">
        <v>52</v>
      </c>
      <c r="H31" s="63" t="s">
        <v>31</v>
      </c>
      <c r="I31" s="66">
        <v>8</v>
      </c>
      <c r="J31" s="87"/>
      <c r="K31" s="65">
        <f t="shared" si="0"/>
        <v>0</v>
      </c>
    </row>
    <row r="32" spans="3:11" s="10" customFormat="1" ht="129" customHeight="1" thickTop="1" thickBot="1">
      <c r="C32" s="77">
        <v>19</v>
      </c>
      <c r="D32" s="78">
        <v>2.1</v>
      </c>
      <c r="E32" s="78" t="s">
        <v>14</v>
      </c>
      <c r="F32" s="76" t="s">
        <v>53</v>
      </c>
      <c r="G32" s="62" t="s">
        <v>54</v>
      </c>
      <c r="H32" s="63" t="s">
        <v>31</v>
      </c>
      <c r="I32" s="66">
        <v>6</v>
      </c>
      <c r="J32" s="87"/>
      <c r="K32" s="65">
        <f t="shared" si="0"/>
        <v>0</v>
      </c>
    </row>
    <row r="33" spans="3:11" s="10" customFormat="1" ht="132.75" customHeight="1" thickTop="1" thickBot="1">
      <c r="C33" s="58">
        <v>20</v>
      </c>
      <c r="D33" s="75">
        <v>2.11</v>
      </c>
      <c r="E33" s="75" t="s">
        <v>14</v>
      </c>
      <c r="F33" s="76" t="s">
        <v>55</v>
      </c>
      <c r="G33" s="62" t="s">
        <v>56</v>
      </c>
      <c r="H33" s="63" t="s">
        <v>31</v>
      </c>
      <c r="I33" s="66">
        <v>2</v>
      </c>
      <c r="J33" s="87"/>
      <c r="K33" s="65">
        <f t="shared" si="0"/>
        <v>0</v>
      </c>
    </row>
    <row r="34" spans="3:11" s="10" customFormat="1" ht="128.25" customHeight="1" thickTop="1" thickBot="1">
      <c r="C34" s="58">
        <v>21</v>
      </c>
      <c r="D34" s="75">
        <v>2.14</v>
      </c>
      <c r="E34" s="75" t="s">
        <v>14</v>
      </c>
      <c r="F34" s="76" t="s">
        <v>57</v>
      </c>
      <c r="G34" s="62" t="s">
        <v>58</v>
      </c>
      <c r="H34" s="63" t="s">
        <v>31</v>
      </c>
      <c r="I34" s="66">
        <v>1</v>
      </c>
      <c r="J34" s="87"/>
      <c r="K34" s="65">
        <f t="shared" si="0"/>
        <v>0</v>
      </c>
    </row>
    <row r="35" spans="3:11" s="10" customFormat="1" ht="127.5" customHeight="1" thickTop="1" thickBot="1">
      <c r="C35" s="58">
        <v>22</v>
      </c>
      <c r="D35" s="75">
        <v>2.15</v>
      </c>
      <c r="E35" s="75" t="s">
        <v>14</v>
      </c>
      <c r="F35" s="76" t="s">
        <v>59</v>
      </c>
      <c r="G35" s="62" t="s">
        <v>60</v>
      </c>
      <c r="H35" s="63" t="s">
        <v>31</v>
      </c>
      <c r="I35" s="66">
        <v>1</v>
      </c>
      <c r="J35" s="87"/>
      <c r="K35" s="65">
        <f t="shared" si="0"/>
        <v>0</v>
      </c>
    </row>
    <row r="36" spans="3:11" s="10" customFormat="1" ht="136.5" customHeight="1" thickTop="1" thickBot="1">
      <c r="C36" s="58">
        <v>23</v>
      </c>
      <c r="D36" s="75">
        <v>2.16</v>
      </c>
      <c r="E36" s="75" t="s">
        <v>14</v>
      </c>
      <c r="F36" s="76" t="s">
        <v>61</v>
      </c>
      <c r="G36" s="62" t="s">
        <v>62</v>
      </c>
      <c r="H36" s="63" t="s">
        <v>31</v>
      </c>
      <c r="I36" s="66">
        <v>1</v>
      </c>
      <c r="J36" s="87"/>
      <c r="K36" s="65">
        <f t="shared" si="0"/>
        <v>0</v>
      </c>
    </row>
    <row r="37" spans="3:11" s="10" customFormat="1" ht="135" customHeight="1" thickTop="1" thickBot="1">
      <c r="C37" s="58">
        <v>24</v>
      </c>
      <c r="D37" s="75">
        <v>2.16</v>
      </c>
      <c r="E37" s="75" t="s">
        <v>14</v>
      </c>
      <c r="F37" s="76" t="s">
        <v>63</v>
      </c>
      <c r="G37" s="62" t="s">
        <v>64</v>
      </c>
      <c r="H37" s="63" t="s">
        <v>31</v>
      </c>
      <c r="I37" s="66">
        <v>1</v>
      </c>
      <c r="J37" s="87"/>
      <c r="K37" s="65">
        <f t="shared" si="0"/>
        <v>0</v>
      </c>
    </row>
    <row r="38" spans="3:11" s="10" customFormat="1" ht="166.5" customHeight="1" thickTop="1" thickBot="1">
      <c r="C38" s="58">
        <v>25</v>
      </c>
      <c r="D38" s="75">
        <v>2.17</v>
      </c>
      <c r="E38" s="75" t="s">
        <v>14</v>
      </c>
      <c r="F38" s="76" t="s">
        <v>65</v>
      </c>
      <c r="G38" s="62" t="s">
        <v>66</v>
      </c>
      <c r="H38" s="63" t="s">
        <v>31</v>
      </c>
      <c r="I38" s="66">
        <v>1</v>
      </c>
      <c r="J38" s="87"/>
      <c r="K38" s="65">
        <f t="shared" si="0"/>
        <v>0</v>
      </c>
    </row>
    <row r="39" spans="3:11" s="10" customFormat="1" ht="166.5" customHeight="1" thickTop="1" thickBot="1">
      <c r="C39" s="58">
        <v>26</v>
      </c>
      <c r="D39" s="75">
        <v>2.1800000000000002</v>
      </c>
      <c r="E39" s="75" t="s">
        <v>14</v>
      </c>
      <c r="F39" s="76" t="s">
        <v>67</v>
      </c>
      <c r="G39" s="62" t="s">
        <v>68</v>
      </c>
      <c r="H39" s="63" t="s">
        <v>31</v>
      </c>
      <c r="I39" s="66">
        <v>1</v>
      </c>
      <c r="J39" s="87"/>
      <c r="K39" s="65">
        <f t="shared" si="0"/>
        <v>0</v>
      </c>
    </row>
    <row r="40" spans="3:11" s="10" customFormat="1" ht="130.5" customHeight="1" thickTop="1" thickBot="1">
      <c r="C40" s="58">
        <v>27</v>
      </c>
      <c r="D40" s="75">
        <v>2.19</v>
      </c>
      <c r="E40" s="75" t="s">
        <v>14</v>
      </c>
      <c r="F40" s="76" t="s">
        <v>69</v>
      </c>
      <c r="G40" s="62" t="s">
        <v>70</v>
      </c>
      <c r="H40" s="63" t="s">
        <v>31</v>
      </c>
      <c r="I40" s="66">
        <v>1</v>
      </c>
      <c r="J40" s="87"/>
      <c r="K40" s="65">
        <f t="shared" si="0"/>
        <v>0</v>
      </c>
    </row>
    <row r="41" spans="3:11" s="10" customFormat="1" ht="125.25" customHeight="1" thickTop="1" thickBot="1">
      <c r="C41" s="99">
        <v>28</v>
      </c>
      <c r="D41" s="78">
        <v>2.2000000000000002</v>
      </c>
      <c r="E41" s="78" t="s">
        <v>14</v>
      </c>
      <c r="F41" s="76" t="s">
        <v>71</v>
      </c>
      <c r="G41" s="62" t="s">
        <v>72</v>
      </c>
      <c r="H41" s="63" t="s">
        <v>31</v>
      </c>
      <c r="I41" s="66">
        <v>1</v>
      </c>
      <c r="J41" s="87"/>
      <c r="K41" s="65">
        <f t="shared" si="0"/>
        <v>0</v>
      </c>
    </row>
    <row r="42" spans="3:11" s="10" customFormat="1" ht="166.5" customHeight="1" thickTop="1" thickBot="1">
      <c r="C42" s="58">
        <v>29</v>
      </c>
      <c r="D42" s="75">
        <v>2.21</v>
      </c>
      <c r="E42" s="75" t="s">
        <v>14</v>
      </c>
      <c r="F42" s="76" t="s">
        <v>73</v>
      </c>
      <c r="G42" s="62" t="s">
        <v>74</v>
      </c>
      <c r="H42" s="63" t="s">
        <v>31</v>
      </c>
      <c r="I42" s="66">
        <v>1</v>
      </c>
      <c r="J42" s="87"/>
      <c r="K42" s="65">
        <f t="shared" si="0"/>
        <v>0</v>
      </c>
    </row>
    <row r="43" spans="3:11" s="10" customFormat="1" ht="136.5" customHeight="1" thickTop="1" thickBot="1">
      <c r="C43" s="58">
        <v>30</v>
      </c>
      <c r="D43" s="75">
        <v>2.2200000000000002</v>
      </c>
      <c r="E43" s="75" t="s">
        <v>14</v>
      </c>
      <c r="F43" s="76" t="s">
        <v>75</v>
      </c>
      <c r="G43" s="62" t="s">
        <v>76</v>
      </c>
      <c r="H43" s="63" t="s">
        <v>31</v>
      </c>
      <c r="I43" s="66">
        <v>15</v>
      </c>
      <c r="J43" s="87"/>
      <c r="K43" s="65">
        <f t="shared" si="0"/>
        <v>0</v>
      </c>
    </row>
    <row r="44" spans="3:11" s="10" customFormat="1" ht="132.75" customHeight="1" thickTop="1" thickBot="1">
      <c r="C44" s="58">
        <v>31</v>
      </c>
      <c r="D44" s="75">
        <v>2.23</v>
      </c>
      <c r="E44" s="75" t="s">
        <v>14</v>
      </c>
      <c r="F44" s="76" t="s">
        <v>77</v>
      </c>
      <c r="G44" s="62" t="s">
        <v>78</v>
      </c>
      <c r="H44" s="63" t="s">
        <v>31</v>
      </c>
      <c r="I44" s="66">
        <v>2</v>
      </c>
      <c r="J44" s="87"/>
      <c r="K44" s="65">
        <f t="shared" si="0"/>
        <v>0</v>
      </c>
    </row>
    <row r="45" spans="3:11" s="10" customFormat="1" ht="129" customHeight="1" thickTop="1" thickBot="1">
      <c r="C45" s="58">
        <v>32</v>
      </c>
      <c r="D45" s="75">
        <v>2.2400000000000002</v>
      </c>
      <c r="E45" s="75" t="s">
        <v>14</v>
      </c>
      <c r="F45" s="76" t="s">
        <v>79</v>
      </c>
      <c r="G45" s="62" t="s">
        <v>80</v>
      </c>
      <c r="H45" s="63" t="s">
        <v>31</v>
      </c>
      <c r="I45" s="66">
        <v>1</v>
      </c>
      <c r="J45" s="87"/>
      <c r="K45" s="65">
        <f t="shared" si="0"/>
        <v>0</v>
      </c>
    </row>
    <row r="46" spans="3:11" s="10" customFormat="1" ht="121.5" customHeight="1" thickTop="1" thickBot="1">
      <c r="C46" s="58">
        <v>33</v>
      </c>
      <c r="D46" s="75">
        <v>2.25</v>
      </c>
      <c r="E46" s="75" t="s">
        <v>81</v>
      </c>
      <c r="F46" s="76" t="s">
        <v>82</v>
      </c>
      <c r="G46" s="62" t="s">
        <v>83</v>
      </c>
      <c r="H46" s="63" t="s">
        <v>31</v>
      </c>
      <c r="I46" s="66">
        <v>1</v>
      </c>
      <c r="J46" s="87"/>
      <c r="K46" s="65">
        <f t="shared" si="0"/>
        <v>0</v>
      </c>
    </row>
    <row r="47" spans="3:11" s="10" customFormat="1" ht="127.5" customHeight="1" thickTop="1" thickBot="1">
      <c r="C47" s="58">
        <v>34</v>
      </c>
      <c r="D47" s="75">
        <v>2.2599999999999998</v>
      </c>
      <c r="E47" s="75" t="s">
        <v>81</v>
      </c>
      <c r="F47" s="76" t="s">
        <v>84</v>
      </c>
      <c r="G47" s="62" t="s">
        <v>85</v>
      </c>
      <c r="H47" s="63" t="s">
        <v>31</v>
      </c>
      <c r="I47" s="66">
        <v>6</v>
      </c>
      <c r="J47" s="87"/>
      <c r="K47" s="65">
        <f t="shared" si="0"/>
        <v>0</v>
      </c>
    </row>
    <row r="48" spans="3:11" s="10" customFormat="1" ht="121.5" customHeight="1" thickTop="1" thickBot="1">
      <c r="C48" s="58">
        <v>35</v>
      </c>
      <c r="D48" s="75">
        <v>2.27</v>
      </c>
      <c r="E48" s="75" t="s">
        <v>81</v>
      </c>
      <c r="F48" s="76" t="s">
        <v>86</v>
      </c>
      <c r="G48" s="62" t="s">
        <v>87</v>
      </c>
      <c r="H48" s="63" t="s">
        <v>31</v>
      </c>
      <c r="I48" s="66">
        <v>4</v>
      </c>
      <c r="J48" s="87"/>
      <c r="K48" s="65">
        <f t="shared" si="0"/>
        <v>0</v>
      </c>
    </row>
    <row r="49" spans="3:11" s="10" customFormat="1" ht="121.5" customHeight="1" thickTop="1" thickBot="1">
      <c r="C49" s="58">
        <v>36</v>
      </c>
      <c r="D49" s="75">
        <v>2.2799999999999998</v>
      </c>
      <c r="E49" s="75" t="s">
        <v>14</v>
      </c>
      <c r="F49" s="76" t="s">
        <v>88</v>
      </c>
      <c r="G49" s="62" t="s">
        <v>89</v>
      </c>
      <c r="H49" s="63" t="s">
        <v>31</v>
      </c>
      <c r="I49" s="66">
        <v>1</v>
      </c>
      <c r="J49" s="87"/>
      <c r="K49" s="65">
        <f t="shared" si="0"/>
        <v>0</v>
      </c>
    </row>
    <row r="50" spans="3:11" s="9" customFormat="1" ht="17.649999999999999" customHeight="1" thickTop="1" thickBot="1">
      <c r="C50" s="68" t="s">
        <v>90</v>
      </c>
      <c r="D50" s="69" t="s">
        <v>90</v>
      </c>
      <c r="E50" s="69"/>
      <c r="F50" s="68"/>
      <c r="G50" s="79" t="s">
        <v>91</v>
      </c>
      <c r="H50" s="71"/>
      <c r="I50" s="72"/>
      <c r="J50" s="73"/>
      <c r="K50" s="74"/>
    </row>
    <row r="51" spans="3:11" s="10" customFormat="1" ht="300.75" customHeight="1" thickTop="1" thickBot="1">
      <c r="C51" s="58">
        <v>37</v>
      </c>
      <c r="D51" s="75">
        <v>3.1</v>
      </c>
      <c r="E51" s="75" t="s">
        <v>14</v>
      </c>
      <c r="F51" s="76" t="s">
        <v>92</v>
      </c>
      <c r="G51" s="62" t="s">
        <v>93</v>
      </c>
      <c r="H51" s="63" t="s">
        <v>31</v>
      </c>
      <c r="I51" s="66">
        <v>1</v>
      </c>
      <c r="J51" s="87"/>
      <c r="K51" s="65">
        <f t="shared" si="0"/>
        <v>0</v>
      </c>
    </row>
    <row r="52" spans="3:11" s="10" customFormat="1" ht="298.5" customHeight="1" thickTop="1" thickBot="1">
      <c r="C52" s="58">
        <v>38</v>
      </c>
      <c r="D52" s="75">
        <v>3.2</v>
      </c>
      <c r="E52" s="75" t="s">
        <v>14</v>
      </c>
      <c r="F52" s="76" t="s">
        <v>94</v>
      </c>
      <c r="G52" s="62" t="s">
        <v>95</v>
      </c>
      <c r="H52" s="63" t="s">
        <v>31</v>
      </c>
      <c r="I52" s="66">
        <v>1</v>
      </c>
      <c r="J52" s="87"/>
      <c r="K52" s="65">
        <f t="shared" si="0"/>
        <v>0</v>
      </c>
    </row>
    <row r="53" spans="3:11" s="10" customFormat="1" ht="274.5" customHeight="1" thickTop="1" thickBot="1">
      <c r="C53" s="58">
        <v>39</v>
      </c>
      <c r="D53" s="75">
        <v>3.3</v>
      </c>
      <c r="E53" s="75" t="s">
        <v>14</v>
      </c>
      <c r="F53" s="76" t="s">
        <v>96</v>
      </c>
      <c r="G53" s="62" t="s">
        <v>97</v>
      </c>
      <c r="H53" s="63" t="s">
        <v>31</v>
      </c>
      <c r="I53" s="66">
        <v>3</v>
      </c>
      <c r="J53" s="87"/>
      <c r="K53" s="65">
        <f t="shared" si="0"/>
        <v>0</v>
      </c>
    </row>
    <row r="54" spans="3:11" s="10" customFormat="1" ht="267.75" customHeight="1" thickTop="1" thickBot="1">
      <c r="C54" s="58">
        <v>40</v>
      </c>
      <c r="D54" s="75">
        <v>3.4</v>
      </c>
      <c r="E54" s="75" t="s">
        <v>14</v>
      </c>
      <c r="F54" s="76" t="s">
        <v>98</v>
      </c>
      <c r="G54" s="62" t="s">
        <v>99</v>
      </c>
      <c r="H54" s="63" t="s">
        <v>31</v>
      </c>
      <c r="I54" s="66">
        <v>1</v>
      </c>
      <c r="J54" s="87"/>
      <c r="K54" s="65">
        <f t="shared" si="0"/>
        <v>0</v>
      </c>
    </row>
    <row r="55" spans="3:11" s="10" customFormat="1" ht="264.75" customHeight="1" thickTop="1" thickBot="1">
      <c r="C55" s="58">
        <v>41</v>
      </c>
      <c r="D55" s="75">
        <v>3.5</v>
      </c>
      <c r="E55" s="75" t="s">
        <v>14</v>
      </c>
      <c r="F55" s="76" t="s">
        <v>100</v>
      </c>
      <c r="G55" s="62" t="s">
        <v>101</v>
      </c>
      <c r="H55" s="63" t="s">
        <v>31</v>
      </c>
      <c r="I55" s="66">
        <v>1</v>
      </c>
      <c r="J55" s="87"/>
      <c r="K55" s="65">
        <f t="shared" si="0"/>
        <v>0</v>
      </c>
    </row>
    <row r="56" spans="3:11" s="9" customFormat="1" ht="18.95" thickTop="1" thickBot="1">
      <c r="C56" s="68" t="s">
        <v>102</v>
      </c>
      <c r="D56" s="69" t="s">
        <v>102</v>
      </c>
      <c r="E56" s="69"/>
      <c r="F56" s="68"/>
      <c r="G56" s="79" t="s">
        <v>103</v>
      </c>
      <c r="H56" s="71"/>
      <c r="I56" s="72"/>
      <c r="J56" s="73"/>
      <c r="K56" s="74"/>
    </row>
    <row r="57" spans="3:11" s="10" customFormat="1" ht="136.5" customHeight="1" thickTop="1" thickBot="1">
      <c r="C57" s="58">
        <v>42</v>
      </c>
      <c r="D57" s="75">
        <v>4.0999999999999996</v>
      </c>
      <c r="E57" s="75" t="s">
        <v>14</v>
      </c>
      <c r="F57" s="76" t="s">
        <v>104</v>
      </c>
      <c r="G57" s="62" t="s">
        <v>105</v>
      </c>
      <c r="H57" s="63" t="s">
        <v>31</v>
      </c>
      <c r="I57" s="66">
        <v>20</v>
      </c>
      <c r="J57" s="87"/>
      <c r="K57" s="65">
        <f t="shared" si="0"/>
        <v>0</v>
      </c>
    </row>
    <row r="58" spans="3:11" s="10" customFormat="1" ht="136.5" customHeight="1" thickTop="1" thickBot="1">
      <c r="C58" s="58">
        <v>43</v>
      </c>
      <c r="D58" s="75">
        <v>4.2</v>
      </c>
      <c r="E58" s="75" t="s">
        <v>14</v>
      </c>
      <c r="F58" s="76" t="s">
        <v>106</v>
      </c>
      <c r="G58" s="62" t="s">
        <v>107</v>
      </c>
      <c r="H58" s="63" t="s">
        <v>31</v>
      </c>
      <c r="I58" s="66">
        <v>1</v>
      </c>
      <c r="J58" s="87"/>
      <c r="K58" s="65">
        <f t="shared" si="0"/>
        <v>0</v>
      </c>
    </row>
    <row r="59" spans="3:11" s="10" customFormat="1" ht="211.5" customHeight="1" thickTop="1" thickBot="1">
      <c r="C59" s="58">
        <v>44</v>
      </c>
      <c r="D59" s="75">
        <v>4.3</v>
      </c>
      <c r="E59" s="75" t="s">
        <v>14</v>
      </c>
      <c r="F59" s="76" t="s">
        <v>108</v>
      </c>
      <c r="G59" s="62" t="s">
        <v>109</v>
      </c>
      <c r="H59" s="63" t="s">
        <v>31</v>
      </c>
      <c r="I59" s="66">
        <v>1</v>
      </c>
      <c r="J59" s="87"/>
      <c r="K59" s="65">
        <f t="shared" si="0"/>
        <v>0</v>
      </c>
    </row>
    <row r="60" spans="3:11" s="10" customFormat="1" ht="106.5" customHeight="1" thickTop="1" thickBot="1">
      <c r="C60" s="58">
        <v>45</v>
      </c>
      <c r="D60" s="75">
        <v>4.4000000000000004</v>
      </c>
      <c r="E60" s="75" t="s">
        <v>14</v>
      </c>
      <c r="F60" s="76" t="s">
        <v>110</v>
      </c>
      <c r="G60" s="62" t="s">
        <v>111</v>
      </c>
      <c r="H60" s="63" t="s">
        <v>31</v>
      </c>
      <c r="I60" s="66">
        <v>2</v>
      </c>
      <c r="J60" s="87"/>
      <c r="K60" s="65">
        <f t="shared" si="0"/>
        <v>0</v>
      </c>
    </row>
    <row r="61" spans="3:11" s="10" customFormat="1" ht="140.25" customHeight="1" thickTop="1" thickBot="1">
      <c r="C61" s="58">
        <v>46</v>
      </c>
      <c r="D61" s="75">
        <v>4.5</v>
      </c>
      <c r="E61" s="75" t="s">
        <v>14</v>
      </c>
      <c r="F61" s="76" t="s">
        <v>112</v>
      </c>
      <c r="G61" s="62" t="s">
        <v>113</v>
      </c>
      <c r="H61" s="63" t="s">
        <v>31</v>
      </c>
      <c r="I61" s="66">
        <v>9</v>
      </c>
      <c r="J61" s="87"/>
      <c r="K61" s="65">
        <f t="shared" si="0"/>
        <v>0</v>
      </c>
    </row>
    <row r="62" spans="3:11" s="10" customFormat="1" ht="131.25" customHeight="1" thickTop="1" thickBot="1">
      <c r="C62" s="58">
        <v>47</v>
      </c>
      <c r="D62" s="75">
        <v>4.5999999999999996</v>
      </c>
      <c r="E62" s="75" t="s">
        <v>81</v>
      </c>
      <c r="F62" s="76" t="s">
        <v>114</v>
      </c>
      <c r="G62" s="62" t="s">
        <v>115</v>
      </c>
      <c r="H62" s="63" t="s">
        <v>31</v>
      </c>
      <c r="I62" s="66">
        <v>2</v>
      </c>
      <c r="J62" s="87"/>
      <c r="K62" s="65">
        <f t="shared" si="0"/>
        <v>0</v>
      </c>
    </row>
    <row r="63" spans="3:11" s="10" customFormat="1" ht="147.75" customHeight="1" thickTop="1" thickBot="1">
      <c r="C63" s="58">
        <v>48</v>
      </c>
      <c r="D63" s="75">
        <v>4.7</v>
      </c>
      <c r="E63" s="75" t="s">
        <v>14</v>
      </c>
      <c r="F63" s="76" t="s">
        <v>116</v>
      </c>
      <c r="G63" s="62" t="s">
        <v>117</v>
      </c>
      <c r="H63" s="63" t="s">
        <v>31</v>
      </c>
      <c r="I63" s="66">
        <v>5</v>
      </c>
      <c r="J63" s="87"/>
      <c r="K63" s="65">
        <f t="shared" si="0"/>
        <v>0</v>
      </c>
    </row>
    <row r="64" spans="3:11" s="10" customFormat="1" ht="135" customHeight="1" thickTop="1" thickBot="1">
      <c r="C64" s="58">
        <v>49</v>
      </c>
      <c r="D64" s="75">
        <v>4.8</v>
      </c>
      <c r="E64" s="75" t="s">
        <v>14</v>
      </c>
      <c r="F64" s="76" t="s">
        <v>118</v>
      </c>
      <c r="G64" s="62" t="s">
        <v>119</v>
      </c>
      <c r="H64" s="63" t="s">
        <v>31</v>
      </c>
      <c r="I64" s="66">
        <v>40</v>
      </c>
      <c r="J64" s="87"/>
      <c r="K64" s="65">
        <f t="shared" si="0"/>
        <v>0</v>
      </c>
    </row>
    <row r="65" spans="3:11" s="10" customFormat="1" ht="129" customHeight="1" thickTop="1" thickBot="1">
      <c r="C65" s="58">
        <v>50</v>
      </c>
      <c r="D65" s="75">
        <v>4.9000000000000004</v>
      </c>
      <c r="E65" s="75" t="s">
        <v>81</v>
      </c>
      <c r="F65" s="76" t="s">
        <v>120</v>
      </c>
      <c r="G65" s="62" t="s">
        <v>121</v>
      </c>
      <c r="H65" s="63" t="s">
        <v>31</v>
      </c>
      <c r="I65" s="66">
        <v>2</v>
      </c>
      <c r="J65" s="87"/>
      <c r="K65" s="65">
        <f t="shared" si="0"/>
        <v>0</v>
      </c>
    </row>
    <row r="66" spans="3:11" ht="18.95" thickTop="1" thickBot="1">
      <c r="C66" s="68" t="s">
        <v>122</v>
      </c>
      <c r="D66" s="69" t="s">
        <v>122</v>
      </c>
      <c r="E66" s="69"/>
      <c r="F66" s="68"/>
      <c r="G66" s="68" t="s">
        <v>123</v>
      </c>
      <c r="H66" s="71"/>
      <c r="I66" s="72"/>
      <c r="J66" s="73"/>
      <c r="K66" s="74"/>
    </row>
    <row r="67" spans="3:11" ht="195.75" customHeight="1" thickTop="1" thickBot="1">
      <c r="C67" s="58">
        <v>51</v>
      </c>
      <c r="D67" s="75">
        <v>5.0999999999999996</v>
      </c>
      <c r="E67" s="75" t="s">
        <v>81</v>
      </c>
      <c r="F67" s="76" t="s">
        <v>124</v>
      </c>
      <c r="G67" s="100" t="s">
        <v>125</v>
      </c>
      <c r="H67" s="63" t="s">
        <v>31</v>
      </c>
      <c r="I67" s="66">
        <v>162</v>
      </c>
      <c r="J67" s="87"/>
      <c r="K67" s="65">
        <f t="shared" si="0"/>
        <v>0</v>
      </c>
    </row>
    <row r="68" spans="3:11" s="10" customFormat="1" ht="101.25" customHeight="1" thickTop="1" thickBot="1">
      <c r="C68" s="58">
        <v>52</v>
      </c>
      <c r="D68" s="75">
        <v>5.2</v>
      </c>
      <c r="E68" s="75" t="s">
        <v>81</v>
      </c>
      <c r="F68" s="76" t="s">
        <v>126</v>
      </c>
      <c r="G68" s="62" t="s">
        <v>127</v>
      </c>
      <c r="H68" s="63" t="s">
        <v>31</v>
      </c>
      <c r="I68" s="66">
        <v>179</v>
      </c>
      <c r="J68" s="87"/>
      <c r="K68" s="65">
        <f t="shared" si="0"/>
        <v>0</v>
      </c>
    </row>
    <row r="69" spans="3:11" s="10" customFormat="1" ht="103.5" customHeight="1" thickTop="1" thickBot="1">
      <c r="C69" s="58">
        <v>53</v>
      </c>
      <c r="D69" s="75">
        <v>5.3</v>
      </c>
      <c r="E69" s="75" t="s">
        <v>81</v>
      </c>
      <c r="F69" s="76" t="s">
        <v>128</v>
      </c>
      <c r="G69" s="62" t="s">
        <v>129</v>
      </c>
      <c r="H69" s="63" t="s">
        <v>31</v>
      </c>
      <c r="I69" s="66">
        <v>14</v>
      </c>
      <c r="J69" s="87"/>
      <c r="K69" s="65">
        <f t="shared" si="0"/>
        <v>0</v>
      </c>
    </row>
    <row r="70" spans="3:11" s="10" customFormat="1" ht="185.45" customHeight="1" thickTop="1" thickBot="1">
      <c r="C70" s="58">
        <v>54</v>
      </c>
      <c r="D70" s="75">
        <v>5.5</v>
      </c>
      <c r="E70" s="75" t="s">
        <v>14</v>
      </c>
      <c r="F70" s="76" t="s">
        <v>130</v>
      </c>
      <c r="G70" s="101" t="s">
        <v>131</v>
      </c>
      <c r="H70" s="63" t="s">
        <v>31</v>
      </c>
      <c r="I70" s="66">
        <v>474</v>
      </c>
      <c r="J70" s="87"/>
      <c r="K70" s="65">
        <f t="shared" si="0"/>
        <v>0</v>
      </c>
    </row>
    <row r="71" spans="3:11" s="10" customFormat="1" ht="87.75" customHeight="1" thickTop="1" thickBot="1">
      <c r="C71" s="58">
        <v>55</v>
      </c>
      <c r="D71" s="75">
        <v>5.6</v>
      </c>
      <c r="E71" s="75" t="s">
        <v>14</v>
      </c>
      <c r="F71" s="76" t="s">
        <v>132</v>
      </c>
      <c r="G71" s="62" t="s">
        <v>133</v>
      </c>
      <c r="H71" s="63" t="s">
        <v>31</v>
      </c>
      <c r="I71" s="64">
        <v>7</v>
      </c>
      <c r="J71" s="87"/>
      <c r="K71" s="65">
        <f t="shared" si="0"/>
        <v>0</v>
      </c>
    </row>
    <row r="72" spans="3:11" s="10" customFormat="1" ht="140.25" customHeight="1" thickTop="1" thickBot="1">
      <c r="C72" s="58">
        <v>56</v>
      </c>
      <c r="D72" s="75">
        <v>5.7</v>
      </c>
      <c r="E72" s="75" t="s">
        <v>14</v>
      </c>
      <c r="F72" s="76" t="s">
        <v>134</v>
      </c>
      <c r="G72" s="62" t="s">
        <v>135</v>
      </c>
      <c r="H72" s="63" t="s">
        <v>31</v>
      </c>
      <c r="I72" s="64">
        <v>4</v>
      </c>
      <c r="J72" s="87"/>
      <c r="K72" s="65">
        <f t="shared" si="0"/>
        <v>0</v>
      </c>
    </row>
    <row r="73" spans="3:11" ht="18" customHeight="1" thickTop="1" thickBot="1">
      <c r="C73" s="68" t="s">
        <v>136</v>
      </c>
      <c r="D73" s="69" t="s">
        <v>136</v>
      </c>
      <c r="E73" s="69"/>
      <c r="F73" s="68"/>
      <c r="G73" s="68" t="s">
        <v>137</v>
      </c>
      <c r="H73" s="71"/>
      <c r="I73" s="72"/>
      <c r="J73" s="73"/>
      <c r="K73" s="74"/>
    </row>
    <row r="74" spans="3:11" ht="211.5" customHeight="1" thickTop="1" thickBot="1">
      <c r="C74" s="58">
        <v>57</v>
      </c>
      <c r="D74" s="75">
        <v>6.1</v>
      </c>
      <c r="E74" s="75" t="s">
        <v>81</v>
      </c>
      <c r="F74" s="76" t="s">
        <v>138</v>
      </c>
      <c r="G74" s="100" t="s">
        <v>139</v>
      </c>
      <c r="H74" s="63" t="s">
        <v>31</v>
      </c>
      <c r="I74" s="66">
        <v>104</v>
      </c>
      <c r="J74" s="87"/>
      <c r="K74" s="65">
        <f t="shared" si="0"/>
        <v>0</v>
      </c>
    </row>
    <row r="75" spans="3:11" ht="199.5" customHeight="1" thickTop="1" thickBot="1">
      <c r="C75" s="58">
        <v>58</v>
      </c>
      <c r="D75" s="75">
        <v>6.2</v>
      </c>
      <c r="E75" s="75" t="s">
        <v>81</v>
      </c>
      <c r="F75" s="76" t="s">
        <v>140</v>
      </c>
      <c r="G75" s="62" t="s">
        <v>141</v>
      </c>
      <c r="H75" s="63" t="s">
        <v>31</v>
      </c>
      <c r="I75" s="66">
        <v>83</v>
      </c>
      <c r="J75" s="87"/>
      <c r="K75" s="65">
        <f t="shared" si="0"/>
        <v>0</v>
      </c>
    </row>
    <row r="76" spans="3:11" ht="206.25" customHeight="1" thickTop="1" thickBot="1">
      <c r="C76" s="58">
        <v>59</v>
      </c>
      <c r="D76" s="75">
        <v>6.3</v>
      </c>
      <c r="E76" s="75" t="s">
        <v>14</v>
      </c>
      <c r="F76" s="76" t="s">
        <v>142</v>
      </c>
      <c r="G76" s="100" t="s">
        <v>143</v>
      </c>
      <c r="H76" s="63" t="s">
        <v>31</v>
      </c>
      <c r="I76" s="66">
        <v>6</v>
      </c>
      <c r="J76" s="87"/>
      <c r="K76" s="65">
        <f t="shared" si="0"/>
        <v>0</v>
      </c>
    </row>
    <row r="77" spans="3:11" ht="322.5" customHeight="1" thickTop="1" thickBot="1">
      <c r="C77" s="58">
        <v>60</v>
      </c>
      <c r="D77" s="75">
        <v>6.4</v>
      </c>
      <c r="E77" s="75" t="s">
        <v>14</v>
      </c>
      <c r="F77" s="76" t="s">
        <v>144</v>
      </c>
      <c r="G77" s="100" t="s">
        <v>145</v>
      </c>
      <c r="H77" s="63" t="s">
        <v>31</v>
      </c>
      <c r="I77" s="66">
        <v>56</v>
      </c>
      <c r="J77" s="87"/>
      <c r="K77" s="65">
        <f t="shared" si="0"/>
        <v>0</v>
      </c>
    </row>
    <row r="78" spans="3:11" ht="126.95" thickTop="1" thickBot="1">
      <c r="C78" s="58">
        <v>61</v>
      </c>
      <c r="D78" s="75">
        <v>6.5</v>
      </c>
      <c r="E78" s="75" t="s">
        <v>14</v>
      </c>
      <c r="F78" s="76" t="s">
        <v>146</v>
      </c>
      <c r="G78" s="62" t="s">
        <v>147</v>
      </c>
      <c r="H78" s="63" t="s">
        <v>31</v>
      </c>
      <c r="I78" s="66">
        <v>2</v>
      </c>
      <c r="J78" s="87"/>
      <c r="K78" s="65">
        <f t="shared" si="0"/>
        <v>0</v>
      </c>
    </row>
    <row r="79" spans="3:11" ht="18" customHeight="1" thickTop="1" thickBot="1">
      <c r="C79" s="68" t="s">
        <v>148</v>
      </c>
      <c r="D79" s="69" t="s">
        <v>148</v>
      </c>
      <c r="E79" s="69"/>
      <c r="F79" s="68"/>
      <c r="G79" s="80" t="s">
        <v>149</v>
      </c>
      <c r="H79" s="71"/>
      <c r="I79" s="81"/>
      <c r="J79" s="73"/>
      <c r="K79" s="74"/>
    </row>
    <row r="80" spans="3:11" ht="75.599999999999994" customHeight="1" thickTop="1" thickBot="1">
      <c r="C80" s="58">
        <v>62</v>
      </c>
      <c r="D80" s="75">
        <v>7.1</v>
      </c>
      <c r="E80" s="75" t="s">
        <v>14</v>
      </c>
      <c r="F80" s="76" t="s">
        <v>150</v>
      </c>
      <c r="G80" s="62" t="s">
        <v>151</v>
      </c>
      <c r="H80" s="63" t="s">
        <v>31</v>
      </c>
      <c r="I80" s="66">
        <v>59</v>
      </c>
      <c r="J80" s="87"/>
      <c r="K80" s="65">
        <f t="shared" si="0"/>
        <v>0</v>
      </c>
    </row>
    <row r="81" spans="3:13" ht="31.5" customHeight="1" thickTop="1" thickBot="1">
      <c r="C81" s="58">
        <v>63</v>
      </c>
      <c r="D81" s="75">
        <v>7.2</v>
      </c>
      <c r="E81" s="75" t="s">
        <v>81</v>
      </c>
      <c r="F81" s="76" t="s">
        <v>29</v>
      </c>
      <c r="G81" s="62" t="s">
        <v>152</v>
      </c>
      <c r="H81" s="63" t="s">
        <v>31</v>
      </c>
      <c r="I81" s="66">
        <v>119</v>
      </c>
      <c r="J81" s="87"/>
      <c r="K81" s="65">
        <f t="shared" ref="K81:K82" si="1">ROUND(J81*I81,0)</f>
        <v>0</v>
      </c>
    </row>
    <row r="82" spans="3:13" ht="77.25" customHeight="1" thickTop="1" thickBot="1">
      <c r="C82" s="58">
        <v>64</v>
      </c>
      <c r="D82" s="75">
        <v>7.3</v>
      </c>
      <c r="E82" s="75" t="s">
        <v>14</v>
      </c>
      <c r="F82" s="76" t="s">
        <v>153</v>
      </c>
      <c r="G82" s="62" t="s">
        <v>154</v>
      </c>
      <c r="H82" s="63" t="s">
        <v>31</v>
      </c>
      <c r="I82" s="66">
        <v>44</v>
      </c>
      <c r="J82" s="87"/>
      <c r="K82" s="65">
        <f t="shared" si="1"/>
        <v>0</v>
      </c>
    </row>
    <row r="83" spans="3:13" s="11" customFormat="1" ht="18.95" thickTop="1" thickBot="1">
      <c r="C83" s="121" t="s">
        <v>155</v>
      </c>
      <c r="D83" s="122"/>
      <c r="E83" s="122"/>
      <c r="F83" s="122"/>
      <c r="G83" s="122"/>
      <c r="H83" s="122"/>
      <c r="I83" s="122"/>
      <c r="J83" s="82"/>
      <c r="K83" s="83">
        <f>SUM(K13:K82)</f>
        <v>0</v>
      </c>
      <c r="M83" s="45" t="s">
        <v>11</v>
      </c>
    </row>
    <row r="84" spans="3:13" s="11" customFormat="1" ht="18.95" thickTop="1" thickBot="1">
      <c r="C84" s="119" t="s">
        <v>156</v>
      </c>
      <c r="D84" s="120"/>
      <c r="E84" s="120"/>
      <c r="F84" s="120"/>
      <c r="G84" s="120"/>
      <c r="H84" s="120"/>
      <c r="I84" s="120"/>
      <c r="J84" s="84">
        <v>0.19</v>
      </c>
      <c r="K84" s="85">
        <f>K83*J84</f>
        <v>0</v>
      </c>
    </row>
    <row r="85" spans="3:13" s="12" customFormat="1" ht="18.600000000000001" thickTop="1" thickBot="1">
      <c r="C85" s="117" t="s">
        <v>157</v>
      </c>
      <c r="D85" s="118"/>
      <c r="E85" s="118"/>
      <c r="F85" s="118"/>
      <c r="G85" s="118"/>
      <c r="H85" s="118"/>
      <c r="I85" s="118"/>
      <c r="J85" s="86"/>
      <c r="K85" s="83">
        <f>K83+K84</f>
        <v>0</v>
      </c>
    </row>
    <row r="86" spans="3:13" s="11" customFormat="1" ht="14.45" thickTop="1">
      <c r="C86" s="51"/>
      <c r="D86" s="13"/>
      <c r="E86" s="13"/>
      <c r="F86" s="13"/>
      <c r="G86" s="14"/>
    </row>
    <row r="87" spans="3:13" ht="118.5" customHeight="1">
      <c r="C87" s="114" t="s">
        <v>158</v>
      </c>
      <c r="D87" s="115"/>
      <c r="E87" s="115"/>
      <c r="F87" s="115"/>
      <c r="G87" s="115"/>
      <c r="H87" s="115"/>
      <c r="I87" s="115"/>
      <c r="J87" s="115"/>
      <c r="K87" s="116"/>
    </row>
  </sheetData>
  <autoFilter ref="C12:K85" xr:uid="{00000000-0009-0000-0000-000000000000}"/>
  <mergeCells count="6">
    <mergeCell ref="G3:K8"/>
    <mergeCell ref="C3:F8"/>
    <mergeCell ref="C87:K87"/>
    <mergeCell ref="C85:I85"/>
    <mergeCell ref="C84:I84"/>
    <mergeCell ref="C83:I83"/>
  </mergeCells>
  <phoneticPr fontId="59" type="noConversion"/>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workbookViewId="0">
      <selection activeCell="D4" sqref="D4:N18"/>
    </sheetView>
  </sheetViews>
  <sheetFormatPr defaultColWidth="11.42578125" defaultRowHeight="12.6"/>
  <cols>
    <col min="4" max="4" width="4.42578125" bestFit="1" customWidth="1"/>
    <col min="5" max="5" width="6.28515625" bestFit="1" customWidth="1"/>
    <col min="6" max="6" width="2.42578125" style="16" bestFit="1" customWidth="1"/>
    <col min="7" max="7" width="4.42578125" bestFit="1" customWidth="1"/>
    <col min="8" max="8" width="6.28515625" bestFit="1" customWidth="1"/>
    <col min="9" max="9" width="2.42578125" bestFit="1" customWidth="1"/>
    <col min="10" max="10" width="4.42578125" bestFit="1" customWidth="1"/>
    <col min="11" max="11" width="6.28515625" bestFit="1" customWidth="1"/>
    <col min="12" max="12" width="2.42578125" bestFit="1" customWidth="1"/>
    <col min="13" max="13" width="4.42578125" bestFit="1" customWidth="1"/>
    <col min="14" max="14" width="6.28515625" bestFit="1" customWidth="1"/>
    <col min="15" max="15" width="2.42578125" bestFit="1" customWidth="1"/>
  </cols>
  <sheetData>
    <row r="1" spans="1:15" ht="14.1">
      <c r="A1" s="45" t="s">
        <v>11</v>
      </c>
    </row>
    <row r="4" spans="1:15" ht="15.6">
      <c r="D4" s="52" t="s">
        <v>159</v>
      </c>
      <c r="E4" s="52" t="s">
        <v>160</v>
      </c>
      <c r="F4" s="52" t="s">
        <v>14</v>
      </c>
      <c r="G4" s="52" t="s">
        <v>159</v>
      </c>
      <c r="H4" s="52" t="s">
        <v>160</v>
      </c>
      <c r="I4" s="52" t="s">
        <v>14</v>
      </c>
      <c r="J4" s="52" t="s">
        <v>159</v>
      </c>
      <c r="K4" s="52" t="s">
        <v>160</v>
      </c>
      <c r="L4" s="52" t="s">
        <v>14</v>
      </c>
      <c r="M4" s="52" t="s">
        <v>159</v>
      </c>
      <c r="N4" s="52" t="s">
        <v>160</v>
      </c>
      <c r="O4" s="52" t="s">
        <v>14</v>
      </c>
    </row>
    <row r="5" spans="1:15" ht="15.6">
      <c r="D5" s="53">
        <v>1</v>
      </c>
      <c r="E5" s="54">
        <v>1.1000000000000001</v>
      </c>
      <c r="F5" s="55" t="s">
        <v>14</v>
      </c>
      <c r="G5" s="53">
        <v>14</v>
      </c>
      <c r="H5" s="54">
        <v>2.5</v>
      </c>
      <c r="I5" s="55" t="s">
        <v>14</v>
      </c>
      <c r="J5" s="53">
        <v>27</v>
      </c>
      <c r="K5" s="54">
        <v>2.19</v>
      </c>
      <c r="L5" s="55" t="s">
        <v>14</v>
      </c>
      <c r="M5" s="53">
        <v>40</v>
      </c>
      <c r="N5" s="54">
        <v>4.2</v>
      </c>
      <c r="O5" s="55" t="s">
        <v>14</v>
      </c>
    </row>
    <row r="6" spans="1:15" ht="15.6">
      <c r="D6" s="53">
        <v>2</v>
      </c>
      <c r="E6" s="54">
        <v>1.2</v>
      </c>
      <c r="F6" s="55" t="s">
        <v>14</v>
      </c>
      <c r="G6" s="53">
        <v>15</v>
      </c>
      <c r="H6" s="54">
        <v>2.6</v>
      </c>
      <c r="I6" s="55" t="s">
        <v>14</v>
      </c>
      <c r="J6" s="53">
        <v>28</v>
      </c>
      <c r="K6" s="56">
        <v>2.2000000000000002</v>
      </c>
      <c r="L6" s="57" t="s">
        <v>14</v>
      </c>
      <c r="M6" s="53">
        <v>41</v>
      </c>
      <c r="N6" s="54">
        <v>4.3</v>
      </c>
      <c r="O6" s="55" t="s">
        <v>14</v>
      </c>
    </row>
    <row r="7" spans="1:15" ht="15.6">
      <c r="D7" s="53">
        <v>3</v>
      </c>
      <c r="E7" s="54">
        <v>1.3</v>
      </c>
      <c r="F7" s="55" t="s">
        <v>14</v>
      </c>
      <c r="G7" s="53">
        <v>16</v>
      </c>
      <c r="H7" s="54">
        <v>2.7</v>
      </c>
      <c r="I7" s="55" t="s">
        <v>14</v>
      </c>
      <c r="J7" s="53">
        <v>29</v>
      </c>
      <c r="K7" s="54">
        <v>2.21</v>
      </c>
      <c r="L7" s="55" t="s">
        <v>14</v>
      </c>
      <c r="M7" s="53">
        <v>42</v>
      </c>
      <c r="N7" s="54">
        <v>4.4000000000000004</v>
      </c>
      <c r="O7" s="55" t="s">
        <v>14</v>
      </c>
    </row>
    <row r="8" spans="1:15" ht="15.6">
      <c r="D8" s="53">
        <v>4</v>
      </c>
      <c r="E8" s="54">
        <v>1.4</v>
      </c>
      <c r="F8" s="55" t="s">
        <v>14</v>
      </c>
      <c r="G8" s="53">
        <v>17</v>
      </c>
      <c r="H8" s="54">
        <v>2.8</v>
      </c>
      <c r="I8" s="55" t="s">
        <v>14</v>
      </c>
      <c r="J8" s="53">
        <v>30</v>
      </c>
      <c r="K8" s="54">
        <v>2.2200000000000002</v>
      </c>
      <c r="L8" s="55" t="s">
        <v>14</v>
      </c>
      <c r="M8" s="53">
        <v>43</v>
      </c>
      <c r="N8" s="54">
        <v>4.5</v>
      </c>
      <c r="O8" s="55" t="s">
        <v>14</v>
      </c>
    </row>
    <row r="9" spans="1:15" ht="15.6">
      <c r="D9" s="53">
        <v>5</v>
      </c>
      <c r="E9" s="54">
        <v>1.5</v>
      </c>
      <c r="F9" s="55" t="s">
        <v>14</v>
      </c>
      <c r="G9" s="53">
        <v>18</v>
      </c>
      <c r="H9" s="56">
        <v>2.9</v>
      </c>
      <c r="I9" s="57" t="s">
        <v>14</v>
      </c>
      <c r="J9" s="53">
        <v>31</v>
      </c>
      <c r="K9" s="54">
        <v>2.23</v>
      </c>
      <c r="L9" s="55" t="s">
        <v>14</v>
      </c>
      <c r="M9" s="53">
        <v>44</v>
      </c>
      <c r="N9" s="54">
        <v>4.7</v>
      </c>
      <c r="O9" s="55" t="s">
        <v>14</v>
      </c>
    </row>
    <row r="10" spans="1:15" ht="15.6">
      <c r="D10" s="53">
        <v>6</v>
      </c>
      <c r="E10" s="54">
        <v>1.6</v>
      </c>
      <c r="F10" s="55" t="s">
        <v>14</v>
      </c>
      <c r="G10" s="53">
        <v>19</v>
      </c>
      <c r="H10" s="56">
        <v>2.1</v>
      </c>
      <c r="I10" s="57" t="s">
        <v>14</v>
      </c>
      <c r="J10" s="53">
        <v>32</v>
      </c>
      <c r="K10" s="54">
        <v>2.2400000000000002</v>
      </c>
      <c r="L10" s="55" t="s">
        <v>14</v>
      </c>
      <c r="M10" s="53">
        <v>45</v>
      </c>
      <c r="N10" s="54">
        <v>4.8</v>
      </c>
      <c r="O10" s="55" t="s">
        <v>14</v>
      </c>
    </row>
    <row r="11" spans="1:15" ht="15.6">
      <c r="D11" s="53">
        <v>7</v>
      </c>
      <c r="E11" s="54">
        <v>1.7</v>
      </c>
      <c r="F11" s="55" t="s">
        <v>14</v>
      </c>
      <c r="G11" s="53">
        <v>20</v>
      </c>
      <c r="H11" s="54">
        <v>2.11</v>
      </c>
      <c r="I11" s="55" t="s">
        <v>14</v>
      </c>
      <c r="J11" s="53">
        <v>33</v>
      </c>
      <c r="K11" s="54">
        <v>2.2799999999999998</v>
      </c>
      <c r="L11" s="55" t="s">
        <v>14</v>
      </c>
      <c r="M11" s="53">
        <v>46</v>
      </c>
      <c r="N11" s="54">
        <v>5.5</v>
      </c>
      <c r="O11" s="55" t="s">
        <v>14</v>
      </c>
    </row>
    <row r="12" spans="1:15" ht="15.6">
      <c r="D12" s="53">
        <v>8</v>
      </c>
      <c r="E12" s="54">
        <v>1.8</v>
      </c>
      <c r="F12" s="55" t="s">
        <v>14</v>
      </c>
      <c r="G12" s="53">
        <v>21</v>
      </c>
      <c r="H12" s="54">
        <v>2.14</v>
      </c>
      <c r="I12" s="55" t="s">
        <v>14</v>
      </c>
      <c r="J12" s="53">
        <v>34</v>
      </c>
      <c r="K12" s="54">
        <v>3.1</v>
      </c>
      <c r="L12" s="55" t="s">
        <v>14</v>
      </c>
      <c r="M12" s="53">
        <v>47</v>
      </c>
      <c r="N12" s="54">
        <v>5.6</v>
      </c>
      <c r="O12" s="55" t="s">
        <v>14</v>
      </c>
    </row>
    <row r="13" spans="1:15" ht="15.6">
      <c r="D13" s="53">
        <v>9</v>
      </c>
      <c r="E13" s="54"/>
      <c r="F13" s="55" t="s">
        <v>14</v>
      </c>
      <c r="G13" s="53">
        <v>22</v>
      </c>
      <c r="H13" s="54">
        <v>2.15</v>
      </c>
      <c r="I13" s="55" t="s">
        <v>14</v>
      </c>
      <c r="J13" s="53">
        <v>35</v>
      </c>
      <c r="K13" s="54">
        <v>3.2</v>
      </c>
      <c r="L13" s="55" t="s">
        <v>14</v>
      </c>
      <c r="M13" s="53">
        <v>48</v>
      </c>
      <c r="N13" s="54">
        <v>5.7</v>
      </c>
      <c r="O13" s="55" t="s">
        <v>14</v>
      </c>
    </row>
    <row r="14" spans="1:15" ht="15.6">
      <c r="D14" s="53">
        <v>10</v>
      </c>
      <c r="E14" s="54">
        <v>2.1</v>
      </c>
      <c r="F14" s="55" t="s">
        <v>14</v>
      </c>
      <c r="G14" s="53">
        <v>23</v>
      </c>
      <c r="H14" s="54">
        <v>2.16</v>
      </c>
      <c r="I14" s="55" t="s">
        <v>14</v>
      </c>
      <c r="J14" s="53">
        <v>36</v>
      </c>
      <c r="K14" s="54">
        <v>3.3</v>
      </c>
      <c r="L14" s="55" t="s">
        <v>14</v>
      </c>
      <c r="M14" s="53">
        <v>49</v>
      </c>
      <c r="N14" s="54">
        <v>6.3</v>
      </c>
      <c r="O14" s="55" t="s">
        <v>14</v>
      </c>
    </row>
    <row r="15" spans="1:15" ht="15.6">
      <c r="D15" s="53">
        <v>11</v>
      </c>
      <c r="E15" s="54">
        <v>2.2000000000000002</v>
      </c>
      <c r="F15" s="55" t="s">
        <v>14</v>
      </c>
      <c r="G15" s="53">
        <v>24</v>
      </c>
      <c r="H15" s="54">
        <v>2.16</v>
      </c>
      <c r="I15" s="55" t="s">
        <v>14</v>
      </c>
      <c r="J15" s="53">
        <v>37</v>
      </c>
      <c r="K15" s="54">
        <v>3.4</v>
      </c>
      <c r="L15" s="55" t="s">
        <v>14</v>
      </c>
      <c r="M15" s="53">
        <v>50</v>
      </c>
      <c r="N15" s="54">
        <v>6.4</v>
      </c>
      <c r="O15" s="55" t="s">
        <v>14</v>
      </c>
    </row>
    <row r="16" spans="1:15" ht="15.6">
      <c r="D16" s="53">
        <v>12</v>
      </c>
      <c r="E16" s="54">
        <v>2.2999999999999998</v>
      </c>
      <c r="F16" s="55" t="s">
        <v>14</v>
      </c>
      <c r="G16" s="53">
        <v>25</v>
      </c>
      <c r="H16" s="54">
        <v>2.17</v>
      </c>
      <c r="I16" s="55" t="s">
        <v>14</v>
      </c>
      <c r="J16" s="53">
        <v>38</v>
      </c>
      <c r="K16" s="54">
        <v>3.5</v>
      </c>
      <c r="L16" s="55" t="s">
        <v>14</v>
      </c>
      <c r="M16" s="53">
        <v>51</v>
      </c>
      <c r="N16" s="54">
        <v>6.5</v>
      </c>
      <c r="O16" s="55" t="s">
        <v>14</v>
      </c>
    </row>
    <row r="17" spans="4:15" ht="15.6">
      <c r="D17" s="53">
        <v>13</v>
      </c>
      <c r="E17" s="54">
        <v>2.4</v>
      </c>
      <c r="F17" s="55" t="s">
        <v>14</v>
      </c>
      <c r="G17" s="53">
        <v>26</v>
      </c>
      <c r="H17" s="54">
        <v>2.1800000000000002</v>
      </c>
      <c r="I17" s="55" t="s">
        <v>14</v>
      </c>
      <c r="J17" s="53">
        <v>39</v>
      </c>
      <c r="K17" s="54">
        <v>4.0999999999999996</v>
      </c>
      <c r="L17" s="55" t="s">
        <v>14</v>
      </c>
      <c r="M17" s="53">
        <v>52</v>
      </c>
      <c r="N17" s="54">
        <v>7.1</v>
      </c>
      <c r="O17" s="55" t="s">
        <v>14</v>
      </c>
    </row>
    <row r="18" spans="4:15" ht="15.6">
      <c r="M18" s="53">
        <v>53</v>
      </c>
      <c r="N18" s="54">
        <v>7.3</v>
      </c>
      <c r="O18" s="55" t="s">
        <v>14</v>
      </c>
    </row>
    <row r="60" spans="4:4">
      <c r="D60" s="16" t="s">
        <v>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653"/>
  <sheetViews>
    <sheetView topLeftCell="A73" workbookViewId="0">
      <selection activeCell="G88" sqref="G88"/>
    </sheetView>
  </sheetViews>
  <sheetFormatPr defaultColWidth="9.140625" defaultRowHeight="12.6"/>
  <cols>
    <col min="2" max="2" width="52.140625" customWidth="1"/>
    <col min="3" max="6" width="13.7109375" customWidth="1"/>
    <col min="258" max="258" width="53.85546875" customWidth="1"/>
    <col min="259" max="262" width="13.7109375" customWidth="1"/>
    <col min="514" max="514" width="53.85546875" customWidth="1"/>
    <col min="515" max="518" width="13.7109375" customWidth="1"/>
    <col min="770" max="770" width="53.85546875" customWidth="1"/>
    <col min="771" max="774" width="13.7109375" customWidth="1"/>
    <col min="1026" max="1026" width="53.85546875" customWidth="1"/>
    <col min="1027" max="1030" width="13.7109375" customWidth="1"/>
    <col min="1282" max="1282" width="53.85546875" customWidth="1"/>
    <col min="1283" max="1286" width="13.7109375" customWidth="1"/>
    <col min="1538" max="1538" width="53.85546875" customWidth="1"/>
    <col min="1539" max="1542" width="13.7109375" customWidth="1"/>
    <col min="1794" max="1794" width="53.85546875" customWidth="1"/>
    <col min="1795" max="1798" width="13.7109375" customWidth="1"/>
    <col min="2050" max="2050" width="53.85546875" customWidth="1"/>
    <col min="2051" max="2054" width="13.7109375" customWidth="1"/>
    <col min="2306" max="2306" width="53.85546875" customWidth="1"/>
    <col min="2307" max="2310" width="13.7109375" customWidth="1"/>
    <col min="2562" max="2562" width="53.85546875" customWidth="1"/>
    <col min="2563" max="2566" width="13.7109375" customWidth="1"/>
    <col min="2818" max="2818" width="53.85546875" customWidth="1"/>
    <col min="2819" max="2822" width="13.7109375" customWidth="1"/>
    <col min="3074" max="3074" width="53.85546875" customWidth="1"/>
    <col min="3075" max="3078" width="13.7109375" customWidth="1"/>
    <col min="3330" max="3330" width="53.85546875" customWidth="1"/>
    <col min="3331" max="3334" width="13.7109375" customWidth="1"/>
    <col min="3586" max="3586" width="53.85546875" customWidth="1"/>
    <col min="3587" max="3590" width="13.7109375" customWidth="1"/>
    <col min="3842" max="3842" width="53.85546875" customWidth="1"/>
    <col min="3843" max="3846" width="13.7109375" customWidth="1"/>
    <col min="4098" max="4098" width="53.85546875" customWidth="1"/>
    <col min="4099" max="4102" width="13.7109375" customWidth="1"/>
    <col min="4354" max="4354" width="53.85546875" customWidth="1"/>
    <col min="4355" max="4358" width="13.7109375" customWidth="1"/>
    <col min="4610" max="4610" width="53.85546875" customWidth="1"/>
    <col min="4611" max="4614" width="13.7109375" customWidth="1"/>
    <col min="4866" max="4866" width="53.85546875" customWidth="1"/>
    <col min="4867" max="4870" width="13.7109375" customWidth="1"/>
    <col min="5122" max="5122" width="53.85546875" customWidth="1"/>
    <col min="5123" max="5126" width="13.7109375" customWidth="1"/>
    <col min="5378" max="5378" width="53.85546875" customWidth="1"/>
    <col min="5379" max="5382" width="13.7109375" customWidth="1"/>
    <col min="5634" max="5634" width="53.85546875" customWidth="1"/>
    <col min="5635" max="5638" width="13.7109375" customWidth="1"/>
    <col min="5890" max="5890" width="53.85546875" customWidth="1"/>
    <col min="5891" max="5894" width="13.7109375" customWidth="1"/>
    <col min="6146" max="6146" width="53.85546875" customWidth="1"/>
    <col min="6147" max="6150" width="13.7109375" customWidth="1"/>
    <col min="6402" max="6402" width="53.85546875" customWidth="1"/>
    <col min="6403" max="6406" width="13.7109375" customWidth="1"/>
    <col min="6658" max="6658" width="53.85546875" customWidth="1"/>
    <col min="6659" max="6662" width="13.7109375" customWidth="1"/>
    <col min="6914" max="6914" width="53.85546875" customWidth="1"/>
    <col min="6915" max="6918" width="13.7109375" customWidth="1"/>
    <col min="7170" max="7170" width="53.85546875" customWidth="1"/>
    <col min="7171" max="7174" width="13.7109375" customWidth="1"/>
    <col min="7426" max="7426" width="53.85546875" customWidth="1"/>
    <col min="7427" max="7430" width="13.7109375" customWidth="1"/>
    <col min="7682" max="7682" width="53.85546875" customWidth="1"/>
    <col min="7683" max="7686" width="13.7109375" customWidth="1"/>
    <col min="7938" max="7938" width="53.85546875" customWidth="1"/>
    <col min="7939" max="7942" width="13.7109375" customWidth="1"/>
    <col min="8194" max="8194" width="53.85546875" customWidth="1"/>
    <col min="8195" max="8198" width="13.7109375" customWidth="1"/>
    <col min="8450" max="8450" width="53.85546875" customWidth="1"/>
    <col min="8451" max="8454" width="13.7109375" customWidth="1"/>
    <col min="8706" max="8706" width="53.85546875" customWidth="1"/>
    <col min="8707" max="8710" width="13.7109375" customWidth="1"/>
    <col min="8962" max="8962" width="53.85546875" customWidth="1"/>
    <col min="8963" max="8966" width="13.7109375" customWidth="1"/>
    <col min="9218" max="9218" width="53.85546875" customWidth="1"/>
    <col min="9219" max="9222" width="13.7109375" customWidth="1"/>
    <col min="9474" max="9474" width="53.85546875" customWidth="1"/>
    <col min="9475" max="9478" width="13.7109375" customWidth="1"/>
    <col min="9730" max="9730" width="53.85546875" customWidth="1"/>
    <col min="9731" max="9734" width="13.7109375" customWidth="1"/>
    <col min="9986" max="9986" width="53.85546875" customWidth="1"/>
    <col min="9987" max="9990" width="13.7109375" customWidth="1"/>
    <col min="10242" max="10242" width="53.85546875" customWidth="1"/>
    <col min="10243" max="10246" width="13.7109375" customWidth="1"/>
    <col min="10498" max="10498" width="53.85546875" customWidth="1"/>
    <col min="10499" max="10502" width="13.7109375" customWidth="1"/>
    <col min="10754" max="10754" width="53.85546875" customWidth="1"/>
    <col min="10755" max="10758" width="13.7109375" customWidth="1"/>
    <col min="11010" max="11010" width="53.85546875" customWidth="1"/>
    <col min="11011" max="11014" width="13.7109375" customWidth="1"/>
    <col min="11266" max="11266" width="53.85546875" customWidth="1"/>
    <col min="11267" max="11270" width="13.7109375" customWidth="1"/>
    <col min="11522" max="11522" width="53.85546875" customWidth="1"/>
    <col min="11523" max="11526" width="13.7109375" customWidth="1"/>
    <col min="11778" max="11778" width="53.85546875" customWidth="1"/>
    <col min="11779" max="11782" width="13.7109375" customWidth="1"/>
    <col min="12034" max="12034" width="53.85546875" customWidth="1"/>
    <col min="12035" max="12038" width="13.7109375" customWidth="1"/>
    <col min="12290" max="12290" width="53.85546875" customWidth="1"/>
    <col min="12291" max="12294" width="13.7109375" customWidth="1"/>
    <col min="12546" max="12546" width="53.85546875" customWidth="1"/>
    <col min="12547" max="12550" width="13.7109375" customWidth="1"/>
    <col min="12802" max="12802" width="53.85546875" customWidth="1"/>
    <col min="12803" max="12806" width="13.7109375" customWidth="1"/>
    <col min="13058" max="13058" width="53.85546875" customWidth="1"/>
    <col min="13059" max="13062" width="13.7109375" customWidth="1"/>
    <col min="13314" max="13314" width="53.85546875" customWidth="1"/>
    <col min="13315" max="13318" width="13.7109375" customWidth="1"/>
    <col min="13570" max="13570" width="53.85546875" customWidth="1"/>
    <col min="13571" max="13574" width="13.7109375" customWidth="1"/>
    <col min="13826" max="13826" width="53.85546875" customWidth="1"/>
    <col min="13827" max="13830" width="13.7109375" customWidth="1"/>
    <col min="14082" max="14082" width="53.85546875" customWidth="1"/>
    <col min="14083" max="14086" width="13.7109375" customWidth="1"/>
    <col min="14338" max="14338" width="53.85546875" customWidth="1"/>
    <col min="14339" max="14342" width="13.7109375" customWidth="1"/>
    <col min="14594" max="14594" width="53.85546875" customWidth="1"/>
    <col min="14595" max="14598" width="13.7109375" customWidth="1"/>
    <col min="14850" max="14850" width="53.85546875" customWidth="1"/>
    <col min="14851" max="14854" width="13.7109375" customWidth="1"/>
    <col min="15106" max="15106" width="53.85546875" customWidth="1"/>
    <col min="15107" max="15110" width="13.7109375" customWidth="1"/>
    <col min="15362" max="15362" width="53.85546875" customWidth="1"/>
    <col min="15363" max="15366" width="13.7109375" customWidth="1"/>
    <col min="15618" max="15618" width="53.85546875" customWidth="1"/>
    <col min="15619" max="15622" width="13.7109375" customWidth="1"/>
    <col min="15874" max="15874" width="53.85546875" customWidth="1"/>
    <col min="15875" max="15878" width="13.7109375" customWidth="1"/>
    <col min="16130" max="16130" width="53.85546875" customWidth="1"/>
    <col min="16131" max="16134" width="13.7109375" customWidth="1"/>
  </cols>
  <sheetData>
    <row r="2" spans="2:8" ht="20.25" customHeight="1">
      <c r="B2" s="134" t="s">
        <v>161</v>
      </c>
      <c r="C2" s="135"/>
      <c r="D2" s="135"/>
      <c r="E2" s="135"/>
      <c r="F2" s="136"/>
      <c r="G2" s="16"/>
      <c r="H2" s="16"/>
    </row>
    <row r="3" spans="2:8" ht="12.75" customHeight="1">
      <c r="B3" s="137" t="s">
        <v>162</v>
      </c>
      <c r="C3" s="138"/>
      <c r="D3" s="139"/>
      <c r="E3" s="17" t="s">
        <v>163</v>
      </c>
      <c r="F3" s="17" t="s">
        <v>7</v>
      </c>
      <c r="G3" s="16"/>
      <c r="H3" s="16"/>
    </row>
    <row r="4" spans="2:8" ht="25.5" customHeight="1">
      <c r="B4" s="141" t="s">
        <v>164</v>
      </c>
      <c r="C4" s="142"/>
      <c r="D4" s="140"/>
      <c r="E4" s="18" t="s">
        <v>165</v>
      </c>
      <c r="F4" s="18" t="s">
        <v>166</v>
      </c>
      <c r="G4" s="16"/>
      <c r="H4" s="16"/>
    </row>
    <row r="5" spans="2:8" ht="15.75" customHeight="1">
      <c r="B5" s="123" t="s">
        <v>167</v>
      </c>
      <c r="C5" s="124"/>
      <c r="D5" s="124"/>
      <c r="E5" s="124"/>
      <c r="F5" s="125"/>
      <c r="G5" s="19"/>
      <c r="H5" s="16"/>
    </row>
    <row r="6" spans="2:8" ht="63.75" customHeight="1">
      <c r="B6" s="126" t="s">
        <v>168</v>
      </c>
      <c r="C6" s="127"/>
      <c r="D6" s="127"/>
      <c r="E6" s="127"/>
      <c r="F6" s="128"/>
      <c r="G6" s="16"/>
      <c r="H6" s="16"/>
    </row>
    <row r="7" spans="2:8" ht="12.75" customHeight="1">
      <c r="B7" s="20" t="s">
        <v>169</v>
      </c>
      <c r="C7" s="21" t="s">
        <v>7</v>
      </c>
      <c r="D7" s="21" t="s">
        <v>8</v>
      </c>
      <c r="E7" s="21" t="s">
        <v>170</v>
      </c>
      <c r="F7" s="21" t="s">
        <v>171</v>
      </c>
      <c r="G7" s="16"/>
      <c r="H7" s="16"/>
    </row>
    <row r="8" spans="2:8" ht="12.75" customHeight="1">
      <c r="B8" s="22" t="s">
        <v>172</v>
      </c>
      <c r="C8" s="23" t="s">
        <v>173</v>
      </c>
      <c r="D8" s="24">
        <v>7.4099999999999999E-2</v>
      </c>
      <c r="E8" s="25">
        <v>197986</v>
      </c>
      <c r="F8" s="25">
        <f>ROUND(D8*E8,0)</f>
        <v>14671</v>
      </c>
      <c r="G8" s="26"/>
      <c r="H8" s="16"/>
    </row>
    <row r="9" spans="2:8" ht="12.75" customHeight="1">
      <c r="B9" s="27"/>
      <c r="C9" s="28">
        <v>86.795243447908703</v>
      </c>
      <c r="D9" s="29"/>
      <c r="E9" s="27" t="s">
        <v>174</v>
      </c>
      <c r="F9" s="30">
        <v>14671</v>
      </c>
      <c r="G9" s="31"/>
      <c r="H9" s="16"/>
    </row>
    <row r="10" spans="2:8" ht="12.75" customHeight="1">
      <c r="B10" s="20" t="s">
        <v>175</v>
      </c>
      <c r="C10" s="21" t="s">
        <v>7</v>
      </c>
      <c r="D10" s="21" t="s">
        <v>8</v>
      </c>
      <c r="E10" s="21" t="s">
        <v>170</v>
      </c>
      <c r="F10" s="21" t="s">
        <v>171</v>
      </c>
      <c r="G10" s="16"/>
      <c r="H10" s="16"/>
    </row>
    <row r="11" spans="2:8" ht="12.75" customHeight="1">
      <c r="B11" s="22" t="s">
        <v>176</v>
      </c>
      <c r="C11" s="23" t="s">
        <v>177</v>
      </c>
      <c r="D11" s="24">
        <v>0.05</v>
      </c>
      <c r="E11" s="25">
        <v>14671</v>
      </c>
      <c r="F11" s="25">
        <f>ROUND(D11*E11,0)</f>
        <v>734</v>
      </c>
      <c r="G11" s="26"/>
      <c r="H11" s="16"/>
    </row>
    <row r="12" spans="2:8" ht="12.75" customHeight="1">
      <c r="B12" s="27"/>
      <c r="C12" s="28">
        <v>4.3424244217002901</v>
      </c>
      <c r="D12" s="29"/>
      <c r="E12" s="27" t="s">
        <v>174</v>
      </c>
      <c r="F12" s="30">
        <v>734</v>
      </c>
      <c r="G12" s="31"/>
      <c r="H12" s="16"/>
    </row>
    <row r="13" spans="2:8" ht="12.75" customHeight="1">
      <c r="B13" s="20" t="s">
        <v>178</v>
      </c>
      <c r="C13" s="21" t="s">
        <v>7</v>
      </c>
      <c r="D13" s="21" t="s">
        <v>8</v>
      </c>
      <c r="E13" s="21" t="s">
        <v>170</v>
      </c>
      <c r="F13" s="21" t="s">
        <v>171</v>
      </c>
      <c r="G13" s="16"/>
      <c r="H13" s="16"/>
    </row>
    <row r="14" spans="2:8" ht="24.95">
      <c r="B14" s="22" t="s">
        <v>179</v>
      </c>
      <c r="C14" s="23" t="s">
        <v>180</v>
      </c>
      <c r="D14" s="24">
        <v>0.2</v>
      </c>
      <c r="E14" s="25">
        <v>3482</v>
      </c>
      <c r="F14" s="25">
        <f>ROUND(D14*E14,0)</f>
        <v>696</v>
      </c>
      <c r="G14" s="26"/>
      <c r="H14" s="16"/>
    </row>
    <row r="15" spans="2:8" ht="24.95">
      <c r="B15" s="22" t="s">
        <v>181</v>
      </c>
      <c r="C15" s="23" t="s">
        <v>180</v>
      </c>
      <c r="D15" s="24">
        <v>0.5</v>
      </c>
      <c r="E15" s="25">
        <v>315</v>
      </c>
      <c r="F15" s="25">
        <f>ROUND(D15*E15,0)</f>
        <v>158</v>
      </c>
      <c r="G15" s="26"/>
      <c r="H15" s="16"/>
    </row>
    <row r="16" spans="2:8" ht="12.75" customHeight="1">
      <c r="B16" s="27"/>
      <c r="C16" s="28">
        <v>5.0523575696621901</v>
      </c>
      <c r="D16" s="29"/>
      <c r="E16" s="27" t="s">
        <v>174</v>
      </c>
      <c r="F16" s="30">
        <v>854</v>
      </c>
      <c r="G16" s="31"/>
      <c r="H16" s="16"/>
    </row>
    <row r="17" spans="2:8" ht="12.75" customHeight="1">
      <c r="B17" s="20" t="s">
        <v>182</v>
      </c>
      <c r="C17" s="21" t="s">
        <v>7</v>
      </c>
      <c r="D17" s="21" t="s">
        <v>8</v>
      </c>
      <c r="E17" s="21" t="s">
        <v>170</v>
      </c>
      <c r="F17" s="21" t="s">
        <v>171</v>
      </c>
      <c r="G17" s="16"/>
      <c r="H17" s="16"/>
    </row>
    <row r="18" spans="2:8" ht="24.95">
      <c r="B18" s="22" t="s">
        <v>183</v>
      </c>
      <c r="C18" s="23" t="s">
        <v>184</v>
      </c>
      <c r="D18" s="24">
        <v>1.95E-2</v>
      </c>
      <c r="E18" s="25">
        <v>33032</v>
      </c>
      <c r="F18" s="25">
        <f>ROUND(D18*E18,0)</f>
        <v>644</v>
      </c>
      <c r="G18" s="26"/>
      <c r="H18" s="16"/>
    </row>
    <row r="19" spans="2:8" ht="12.75" customHeight="1">
      <c r="B19" s="27"/>
      <c r="C19" s="28">
        <v>3.8099745607288602</v>
      </c>
      <c r="D19" s="29"/>
      <c r="E19" s="27" t="s">
        <v>174</v>
      </c>
      <c r="F19" s="30">
        <v>644</v>
      </c>
      <c r="G19" s="31"/>
      <c r="H19" s="16"/>
    </row>
    <row r="20" spans="2:8" ht="12.75" customHeight="1">
      <c r="B20" s="32" t="s">
        <v>185</v>
      </c>
      <c r="C20" s="33" t="s">
        <v>11</v>
      </c>
      <c r="D20" s="34"/>
      <c r="E20" s="35"/>
      <c r="F20" s="36">
        <v>16903</v>
      </c>
      <c r="G20" s="16"/>
      <c r="H20" s="16"/>
    </row>
    <row r="21" spans="2:8" ht="12.75" customHeight="1">
      <c r="B21" s="32" t="s">
        <v>9</v>
      </c>
      <c r="C21" s="33" t="s">
        <v>11</v>
      </c>
      <c r="D21" s="34"/>
      <c r="E21" s="35"/>
      <c r="F21" s="36">
        <v>16903</v>
      </c>
      <c r="G21" s="16"/>
      <c r="H21" s="16"/>
    </row>
    <row r="22" spans="2:8" ht="15" customHeight="1">
      <c r="B22" s="129" t="s">
        <v>186</v>
      </c>
      <c r="C22" s="130"/>
      <c r="D22" s="131"/>
      <c r="E22" s="132">
        <v>16903</v>
      </c>
      <c r="F22" s="133"/>
      <c r="G22" s="16"/>
      <c r="H22" s="16"/>
    </row>
    <row r="23" spans="2:8" ht="12.75" customHeight="1">
      <c r="B23" s="1"/>
      <c r="C23" s="1"/>
      <c r="D23" s="1"/>
      <c r="E23" s="1"/>
      <c r="F23" s="1"/>
      <c r="G23" s="16"/>
      <c r="H23" s="16"/>
    </row>
    <row r="24" spans="2:8" ht="12.75" customHeight="1">
      <c r="B24" s="1"/>
      <c r="C24" s="1"/>
      <c r="D24" s="1"/>
      <c r="E24" s="1"/>
      <c r="F24" s="1"/>
      <c r="H24" s="16"/>
    </row>
    <row r="25" spans="2:8" ht="20.25" customHeight="1">
      <c r="B25" s="134" t="s">
        <v>161</v>
      </c>
      <c r="C25" s="135"/>
      <c r="D25" s="135"/>
      <c r="E25" s="135"/>
      <c r="F25" s="136"/>
      <c r="G25" s="16"/>
      <c r="H25" s="16"/>
    </row>
    <row r="26" spans="2:8" ht="12.75" customHeight="1">
      <c r="B26" s="137" t="s">
        <v>162</v>
      </c>
      <c r="C26" s="138"/>
      <c r="D26" s="139"/>
      <c r="E26" s="17" t="s">
        <v>163</v>
      </c>
      <c r="F26" s="17" t="s">
        <v>7</v>
      </c>
      <c r="G26" s="16"/>
      <c r="H26" s="16"/>
    </row>
    <row r="27" spans="2:8" ht="25.5" customHeight="1">
      <c r="B27" s="141" t="s">
        <v>164</v>
      </c>
      <c r="C27" s="142"/>
      <c r="D27" s="140"/>
      <c r="E27" s="18" t="s">
        <v>187</v>
      </c>
      <c r="F27" s="18" t="s">
        <v>166</v>
      </c>
      <c r="G27" s="16"/>
      <c r="H27" s="16"/>
    </row>
    <row r="28" spans="2:8" ht="15.75" customHeight="1">
      <c r="B28" s="123" t="s">
        <v>167</v>
      </c>
      <c r="C28" s="124"/>
      <c r="D28" s="124"/>
      <c r="E28" s="124"/>
      <c r="F28" s="125"/>
      <c r="G28" s="19"/>
      <c r="H28" s="16"/>
    </row>
    <row r="29" spans="2:8" ht="38.25" customHeight="1">
      <c r="B29" s="126" t="s">
        <v>188</v>
      </c>
      <c r="C29" s="127"/>
      <c r="D29" s="127"/>
      <c r="E29" s="127"/>
      <c r="F29" s="128"/>
      <c r="G29" s="16"/>
      <c r="H29" s="16"/>
    </row>
    <row r="30" spans="2:8" ht="12.75" customHeight="1">
      <c r="B30" s="20" t="s">
        <v>169</v>
      </c>
      <c r="C30" s="21" t="s">
        <v>7</v>
      </c>
      <c r="D30" s="21" t="s">
        <v>8</v>
      </c>
      <c r="E30" s="21" t="s">
        <v>170</v>
      </c>
      <c r="F30" s="21" t="s">
        <v>171</v>
      </c>
      <c r="G30" s="16"/>
      <c r="H30" s="16"/>
    </row>
    <row r="31" spans="2:8" ht="12.75" customHeight="1">
      <c r="B31" s="22" t="s">
        <v>189</v>
      </c>
      <c r="C31" s="23" t="s">
        <v>108</v>
      </c>
      <c r="D31" s="24">
        <v>0.1</v>
      </c>
      <c r="E31" s="25">
        <v>27000</v>
      </c>
      <c r="F31" s="25">
        <f>ROUND(D31*E31,0)</f>
        <v>2700</v>
      </c>
      <c r="G31" s="26"/>
      <c r="H31" s="16"/>
    </row>
    <row r="32" spans="2:8" ht="12.75" customHeight="1">
      <c r="B32" s="22" t="s">
        <v>190</v>
      </c>
      <c r="C32" s="23" t="s">
        <v>191</v>
      </c>
      <c r="D32" s="24">
        <v>1</v>
      </c>
      <c r="E32" s="25">
        <v>4500</v>
      </c>
      <c r="F32" s="25">
        <f>ROUND(D32*E32,0)</f>
        <v>4500</v>
      </c>
      <c r="G32" s="26"/>
      <c r="H32" s="16"/>
    </row>
    <row r="33" spans="2:8" ht="12.75" customHeight="1">
      <c r="B33" s="22" t="s">
        <v>172</v>
      </c>
      <c r="C33" s="23" t="s">
        <v>173</v>
      </c>
      <c r="D33" s="24">
        <v>3.5999999999999997E-2</v>
      </c>
      <c r="E33" s="25">
        <v>197986</v>
      </c>
      <c r="F33" s="25">
        <f>ROUND(D33*E33,0)</f>
        <v>7127</v>
      </c>
      <c r="G33" s="26"/>
      <c r="H33" s="16"/>
    </row>
    <row r="34" spans="2:8" ht="12.75" customHeight="1">
      <c r="B34" s="27"/>
      <c r="C34" s="28">
        <v>88.1173503905529</v>
      </c>
      <c r="D34" s="29"/>
      <c r="E34" s="27" t="s">
        <v>174</v>
      </c>
      <c r="F34" s="30">
        <v>14327</v>
      </c>
      <c r="G34" s="31"/>
      <c r="H34" s="16"/>
    </row>
    <row r="35" spans="2:8" ht="12.75" customHeight="1">
      <c r="B35" s="20" t="s">
        <v>175</v>
      </c>
      <c r="C35" s="21" t="s">
        <v>7</v>
      </c>
      <c r="D35" s="21" t="s">
        <v>8</v>
      </c>
      <c r="E35" s="21" t="s">
        <v>170</v>
      </c>
      <c r="F35" s="21" t="s">
        <v>171</v>
      </c>
      <c r="G35" s="16"/>
      <c r="H35" s="16"/>
    </row>
    <row r="36" spans="2:8" ht="12.75" customHeight="1">
      <c r="B36" s="22" t="s">
        <v>176</v>
      </c>
      <c r="C36" s="23" t="s">
        <v>177</v>
      </c>
      <c r="D36" s="24">
        <v>0.05</v>
      </c>
      <c r="E36" s="25">
        <v>14327</v>
      </c>
      <c r="F36" s="25">
        <f>ROUND(D36*E36,0)</f>
        <v>716</v>
      </c>
      <c r="G36" s="26"/>
      <c r="H36" s="16"/>
    </row>
    <row r="37" spans="2:8" ht="12.75" customHeight="1">
      <c r="B37" s="27"/>
      <c r="C37" s="28">
        <v>4.4037148656128897</v>
      </c>
      <c r="D37" s="29"/>
      <c r="E37" s="27" t="s">
        <v>174</v>
      </c>
      <c r="F37" s="30">
        <v>716</v>
      </c>
      <c r="G37" s="31"/>
      <c r="H37" s="16"/>
    </row>
    <row r="38" spans="2:8" ht="12.75" customHeight="1">
      <c r="B38" s="20" t="s">
        <v>178</v>
      </c>
      <c r="C38" s="21" t="s">
        <v>7</v>
      </c>
      <c r="D38" s="21" t="s">
        <v>8</v>
      </c>
      <c r="E38" s="21" t="s">
        <v>170</v>
      </c>
      <c r="F38" s="21" t="s">
        <v>171</v>
      </c>
      <c r="G38" s="16"/>
      <c r="H38" s="16"/>
    </row>
    <row r="39" spans="2:8" ht="24.95">
      <c r="B39" s="22" t="s">
        <v>179</v>
      </c>
      <c r="C39" s="23" t="s">
        <v>180</v>
      </c>
      <c r="D39" s="24">
        <v>6.25E-2</v>
      </c>
      <c r="E39" s="25">
        <v>3482</v>
      </c>
      <c r="F39" s="25">
        <f>ROUND(D39*E39,0)</f>
        <v>218</v>
      </c>
      <c r="G39" s="26"/>
      <c r="H39" s="16"/>
    </row>
    <row r="40" spans="2:8" ht="24.95">
      <c r="B40" s="22" t="s">
        <v>192</v>
      </c>
      <c r="C40" s="23" t="s">
        <v>180</v>
      </c>
      <c r="D40" s="24">
        <v>0.125</v>
      </c>
      <c r="E40" s="25">
        <v>310</v>
      </c>
      <c r="F40" s="25">
        <f>ROUND(D40*E40,0)</f>
        <v>39</v>
      </c>
      <c r="G40" s="26"/>
      <c r="H40" s="16"/>
    </row>
    <row r="41" spans="2:8" ht="12.75" customHeight="1">
      <c r="B41" s="27"/>
      <c r="C41" s="28">
        <v>1.5806630174057399</v>
      </c>
      <c r="D41" s="29"/>
      <c r="E41" s="27" t="s">
        <v>174</v>
      </c>
      <c r="F41" s="30">
        <v>257</v>
      </c>
      <c r="G41" s="31"/>
      <c r="H41" s="16"/>
    </row>
    <row r="42" spans="2:8" ht="12.75" customHeight="1">
      <c r="B42" s="20" t="s">
        <v>182</v>
      </c>
      <c r="C42" s="21" t="s">
        <v>7</v>
      </c>
      <c r="D42" s="21" t="s">
        <v>8</v>
      </c>
      <c r="E42" s="21" t="s">
        <v>170</v>
      </c>
      <c r="F42" s="21" t="s">
        <v>171</v>
      </c>
      <c r="G42" s="16"/>
      <c r="H42" s="16"/>
    </row>
    <row r="43" spans="2:8" ht="12.75" customHeight="1">
      <c r="B43" s="22" t="s">
        <v>193</v>
      </c>
      <c r="C43" s="23" t="s">
        <v>184</v>
      </c>
      <c r="D43" s="24">
        <v>0.1</v>
      </c>
      <c r="E43" s="25">
        <v>9594</v>
      </c>
      <c r="F43" s="25">
        <f>ROUND(D43*E43,0)</f>
        <v>959</v>
      </c>
      <c r="G43" s="26"/>
      <c r="H43" s="16"/>
    </row>
    <row r="44" spans="2:8" ht="12.75" customHeight="1">
      <c r="B44" s="27"/>
      <c r="C44" s="28">
        <v>5.8982717264284403</v>
      </c>
      <c r="D44" s="29"/>
      <c r="E44" s="27" t="s">
        <v>174</v>
      </c>
      <c r="F44" s="30">
        <v>959</v>
      </c>
      <c r="G44" s="31"/>
      <c r="H44" s="16"/>
    </row>
    <row r="45" spans="2:8" ht="12.75" customHeight="1">
      <c r="B45" s="32" t="s">
        <v>185</v>
      </c>
      <c r="C45" s="33" t="s">
        <v>11</v>
      </c>
      <c r="D45" s="34"/>
      <c r="E45" s="35"/>
      <c r="F45" s="36">
        <v>16259</v>
      </c>
      <c r="G45" s="16"/>
      <c r="H45" s="16"/>
    </row>
    <row r="46" spans="2:8" ht="12.75" customHeight="1">
      <c r="B46" s="32" t="s">
        <v>9</v>
      </c>
      <c r="C46" s="33" t="s">
        <v>11</v>
      </c>
      <c r="D46" s="34"/>
      <c r="E46" s="35"/>
      <c r="F46" s="36">
        <v>16259</v>
      </c>
      <c r="G46" s="16"/>
      <c r="H46" s="16"/>
    </row>
    <row r="47" spans="2:8" ht="15" customHeight="1">
      <c r="B47" s="129" t="s">
        <v>186</v>
      </c>
      <c r="C47" s="130"/>
      <c r="D47" s="131"/>
      <c r="E47" s="132">
        <v>16259</v>
      </c>
      <c r="F47" s="133"/>
      <c r="G47" s="16"/>
      <c r="H47" s="16"/>
    </row>
    <row r="48" spans="2:8" ht="12.75" customHeight="1">
      <c r="B48" s="1"/>
      <c r="C48" s="1"/>
      <c r="D48" s="1"/>
      <c r="E48" s="1"/>
      <c r="F48" s="1"/>
      <c r="G48" s="16"/>
      <c r="H48" s="16"/>
    </row>
    <row r="49" spans="2:8" ht="12.75" customHeight="1">
      <c r="B49" s="1"/>
      <c r="C49" s="1"/>
      <c r="D49" s="1"/>
      <c r="E49" s="1"/>
      <c r="F49" s="1"/>
      <c r="H49" s="16"/>
    </row>
    <row r="50" spans="2:8" ht="20.25" customHeight="1">
      <c r="B50" s="134" t="s">
        <v>161</v>
      </c>
      <c r="C50" s="135"/>
      <c r="D50" s="135"/>
      <c r="E50" s="135"/>
      <c r="F50" s="136"/>
      <c r="G50" s="16"/>
      <c r="H50" s="16"/>
    </row>
    <row r="51" spans="2:8" ht="12.75" customHeight="1">
      <c r="B51" s="137" t="s">
        <v>162</v>
      </c>
      <c r="C51" s="138"/>
      <c r="D51" s="139"/>
      <c r="E51" s="17" t="s">
        <v>163</v>
      </c>
      <c r="F51" s="17" t="s">
        <v>7</v>
      </c>
      <c r="G51" s="16"/>
      <c r="H51" s="16"/>
    </row>
    <row r="52" spans="2:8" ht="25.5" customHeight="1">
      <c r="B52" s="141" t="s">
        <v>164</v>
      </c>
      <c r="C52" s="142"/>
      <c r="D52" s="140"/>
      <c r="E52" s="18" t="s">
        <v>194</v>
      </c>
      <c r="F52" s="18" t="s">
        <v>184</v>
      </c>
      <c r="G52" s="16"/>
      <c r="H52" s="16"/>
    </row>
    <row r="53" spans="2:8" ht="15.75" customHeight="1">
      <c r="B53" s="123" t="s">
        <v>167</v>
      </c>
      <c r="C53" s="124"/>
      <c r="D53" s="124"/>
      <c r="E53" s="124"/>
      <c r="F53" s="125"/>
      <c r="G53" s="19"/>
      <c r="H53" s="16"/>
    </row>
    <row r="54" spans="2:8" ht="89.25" customHeight="1">
      <c r="B54" s="126" t="s">
        <v>195</v>
      </c>
      <c r="C54" s="127"/>
      <c r="D54" s="127"/>
      <c r="E54" s="127"/>
      <c r="F54" s="128"/>
      <c r="G54" s="16"/>
      <c r="H54" s="16"/>
    </row>
    <row r="55" spans="2:8" ht="12.75" customHeight="1">
      <c r="B55" s="20" t="s">
        <v>169</v>
      </c>
      <c r="C55" s="21" t="s">
        <v>7</v>
      </c>
      <c r="D55" s="21" t="s">
        <v>8</v>
      </c>
      <c r="E55" s="21" t="s">
        <v>170</v>
      </c>
      <c r="F55" s="21" t="s">
        <v>171</v>
      </c>
      <c r="G55" s="16"/>
      <c r="H55" s="16"/>
    </row>
    <row r="56" spans="2:8" ht="12.75" customHeight="1">
      <c r="B56" s="22" t="s">
        <v>172</v>
      </c>
      <c r="C56" s="23" t="s">
        <v>173</v>
      </c>
      <c r="D56" s="24">
        <v>0.42</v>
      </c>
      <c r="E56" s="25">
        <v>197986</v>
      </c>
      <c r="F56" s="25">
        <f>ROUND(D56*E56,0)</f>
        <v>83154</v>
      </c>
      <c r="G56" s="26"/>
      <c r="H56" s="16"/>
    </row>
    <row r="57" spans="2:8" ht="12.75" customHeight="1">
      <c r="B57" s="27"/>
      <c r="C57" s="28">
        <v>47.140791972561601</v>
      </c>
      <c r="D57" s="29"/>
      <c r="E57" s="27" t="s">
        <v>174</v>
      </c>
      <c r="F57" s="30">
        <v>83154</v>
      </c>
      <c r="G57" s="31"/>
      <c r="H57" s="16"/>
    </row>
    <row r="58" spans="2:8" ht="12.75" customHeight="1">
      <c r="B58" s="20" t="s">
        <v>175</v>
      </c>
      <c r="C58" s="21" t="s">
        <v>7</v>
      </c>
      <c r="D58" s="21" t="s">
        <v>8</v>
      </c>
      <c r="E58" s="21" t="s">
        <v>170</v>
      </c>
      <c r="F58" s="21" t="s">
        <v>171</v>
      </c>
      <c r="G58" s="16"/>
      <c r="H58" s="16"/>
    </row>
    <row r="59" spans="2:8" ht="12.75" customHeight="1">
      <c r="B59" s="22" t="s">
        <v>176</v>
      </c>
      <c r="C59" s="23" t="s">
        <v>177</v>
      </c>
      <c r="D59" s="24">
        <v>0.05</v>
      </c>
      <c r="E59" s="25">
        <v>83154</v>
      </c>
      <c r="F59" s="25">
        <f>ROUND(D59*E59,0)</f>
        <v>4158</v>
      </c>
      <c r="G59" s="26"/>
      <c r="H59" s="16"/>
    </row>
    <row r="60" spans="2:8" ht="12.75" customHeight="1">
      <c r="B60" s="27"/>
      <c r="C60" s="28">
        <v>2.3572096714759501</v>
      </c>
      <c r="D60" s="29"/>
      <c r="E60" s="27" t="s">
        <v>174</v>
      </c>
      <c r="F60" s="30">
        <v>4158</v>
      </c>
      <c r="G60" s="31"/>
      <c r="H60" s="16"/>
    </row>
    <row r="61" spans="2:8" ht="12.75" customHeight="1">
      <c r="B61" s="20" t="s">
        <v>178</v>
      </c>
      <c r="C61" s="21" t="s">
        <v>7</v>
      </c>
      <c r="D61" s="21" t="s">
        <v>8</v>
      </c>
      <c r="E61" s="21" t="s">
        <v>170</v>
      </c>
      <c r="F61" s="21" t="s">
        <v>171</v>
      </c>
      <c r="G61" s="16"/>
      <c r="H61" s="16"/>
    </row>
    <row r="62" spans="2:8" ht="24.95">
      <c r="B62" s="22" t="s">
        <v>196</v>
      </c>
      <c r="C62" s="23" t="s">
        <v>180</v>
      </c>
      <c r="D62" s="24">
        <v>0.4</v>
      </c>
      <c r="E62" s="25">
        <v>68500</v>
      </c>
      <c r="F62" s="25">
        <f>ROUND(D62*E62,0)</f>
        <v>27400</v>
      </c>
      <c r="G62" s="26"/>
      <c r="H62" s="16"/>
    </row>
    <row r="63" spans="2:8" ht="12.75" customHeight="1">
      <c r="B63" s="22" t="s">
        <v>197</v>
      </c>
      <c r="C63" s="23" t="s">
        <v>198</v>
      </c>
      <c r="D63" s="24">
        <v>0.05</v>
      </c>
      <c r="E63" s="25">
        <v>87000</v>
      </c>
      <c r="F63" s="25">
        <f>ROUND(D63*E63,0)</f>
        <v>4350</v>
      </c>
      <c r="G63" s="26"/>
      <c r="H63" s="16"/>
    </row>
    <row r="64" spans="2:8" ht="12.75" customHeight="1">
      <c r="B64" s="27"/>
      <c r="C64" s="28">
        <v>17.9993763995578</v>
      </c>
      <c r="D64" s="29"/>
      <c r="E64" s="27" t="s">
        <v>174</v>
      </c>
      <c r="F64" s="30">
        <v>31750</v>
      </c>
      <c r="G64" s="31"/>
      <c r="H64" s="16"/>
    </row>
    <row r="65" spans="2:8" ht="12.75" customHeight="1">
      <c r="B65" s="20" t="s">
        <v>182</v>
      </c>
      <c r="C65" s="21" t="s">
        <v>7</v>
      </c>
      <c r="D65" s="21" t="s">
        <v>8</v>
      </c>
      <c r="E65" s="21" t="s">
        <v>170</v>
      </c>
      <c r="F65" s="21" t="s">
        <v>171</v>
      </c>
      <c r="G65" s="16"/>
      <c r="H65" s="16"/>
    </row>
    <row r="66" spans="2:8" ht="24.95">
      <c r="B66" s="22" t="s">
        <v>183</v>
      </c>
      <c r="C66" s="23" t="s">
        <v>184</v>
      </c>
      <c r="D66" s="24">
        <v>1.3</v>
      </c>
      <c r="E66" s="25">
        <v>33032</v>
      </c>
      <c r="F66" s="25">
        <f>ROUND(D66*E66,0)</f>
        <v>42942</v>
      </c>
      <c r="G66" s="26"/>
      <c r="H66" s="16"/>
    </row>
    <row r="67" spans="2:8" ht="12.75" customHeight="1">
      <c r="B67" s="22" t="s">
        <v>193</v>
      </c>
      <c r="C67" s="23" t="s">
        <v>184</v>
      </c>
      <c r="D67" s="24">
        <v>1.5</v>
      </c>
      <c r="E67" s="25">
        <v>9594</v>
      </c>
      <c r="F67" s="25">
        <f>ROUND(D67*E67,0)</f>
        <v>14391</v>
      </c>
      <c r="G67" s="26"/>
      <c r="H67" s="16"/>
    </row>
    <row r="68" spans="2:8" ht="12.75" customHeight="1">
      <c r="B68" s="27"/>
      <c r="C68" s="28">
        <v>32.502621956404703</v>
      </c>
      <c r="D68" s="29"/>
      <c r="E68" s="27" t="s">
        <v>174</v>
      </c>
      <c r="F68" s="30">
        <v>57333</v>
      </c>
      <c r="G68" s="31"/>
      <c r="H68" s="16"/>
    </row>
    <row r="69" spans="2:8" ht="12.75" customHeight="1">
      <c r="B69" s="32" t="s">
        <v>185</v>
      </c>
      <c r="C69" s="33" t="s">
        <v>11</v>
      </c>
      <c r="D69" s="34"/>
      <c r="E69" s="35"/>
      <c r="F69" s="36">
        <v>176395</v>
      </c>
      <c r="G69" s="16"/>
      <c r="H69" s="16"/>
    </row>
    <row r="70" spans="2:8" ht="12.75" customHeight="1">
      <c r="B70" s="32" t="s">
        <v>9</v>
      </c>
      <c r="C70" s="33" t="s">
        <v>11</v>
      </c>
      <c r="D70" s="34"/>
      <c r="E70" s="35"/>
      <c r="F70" s="36">
        <v>176395</v>
      </c>
      <c r="G70" s="16"/>
      <c r="H70" s="16"/>
    </row>
    <row r="71" spans="2:8" ht="15" customHeight="1">
      <c r="B71" s="129" t="s">
        <v>186</v>
      </c>
      <c r="C71" s="130"/>
      <c r="D71" s="131"/>
      <c r="E71" s="132">
        <v>176395</v>
      </c>
      <c r="F71" s="133"/>
      <c r="G71" s="16"/>
      <c r="H71" s="16"/>
    </row>
    <row r="72" spans="2:8" ht="12.75" customHeight="1">
      <c r="B72" s="1"/>
      <c r="C72" s="1"/>
      <c r="D72" s="1"/>
      <c r="E72" s="1"/>
      <c r="F72" s="1"/>
      <c r="G72" s="16"/>
      <c r="H72" s="16"/>
    </row>
    <row r="73" spans="2:8" ht="12.75" customHeight="1">
      <c r="B73" s="1"/>
      <c r="C73" s="1"/>
      <c r="D73" s="1"/>
      <c r="E73" s="1"/>
      <c r="F73" s="1"/>
      <c r="H73" s="16"/>
    </row>
    <row r="74" spans="2:8" ht="20.25" customHeight="1">
      <c r="B74" s="134" t="s">
        <v>161</v>
      </c>
      <c r="C74" s="135"/>
      <c r="D74" s="135"/>
      <c r="E74" s="135"/>
      <c r="F74" s="136"/>
      <c r="G74" s="16"/>
      <c r="H74" s="16"/>
    </row>
    <row r="75" spans="2:8" ht="12.75" customHeight="1">
      <c r="B75" s="137" t="s">
        <v>162</v>
      </c>
      <c r="C75" s="138"/>
      <c r="D75" s="139"/>
      <c r="E75" s="17" t="s">
        <v>163</v>
      </c>
      <c r="F75" s="17" t="s">
        <v>7</v>
      </c>
      <c r="G75" s="16"/>
      <c r="H75" s="16"/>
    </row>
    <row r="76" spans="2:8" ht="25.5" customHeight="1">
      <c r="B76" s="141" t="s">
        <v>164</v>
      </c>
      <c r="C76" s="142"/>
      <c r="D76" s="140"/>
      <c r="E76" s="18" t="s">
        <v>199</v>
      </c>
      <c r="F76" s="18" t="s">
        <v>31</v>
      </c>
      <c r="G76" s="16"/>
      <c r="H76" s="16"/>
    </row>
    <row r="77" spans="2:8" ht="15.75" customHeight="1">
      <c r="B77" s="123" t="s">
        <v>167</v>
      </c>
      <c r="C77" s="124"/>
      <c r="D77" s="124"/>
      <c r="E77" s="124"/>
      <c r="F77" s="125"/>
      <c r="G77" s="19"/>
      <c r="H77" s="16"/>
    </row>
    <row r="78" spans="2:8" ht="38.25" customHeight="1">
      <c r="B78" s="126" t="s">
        <v>200</v>
      </c>
      <c r="C78" s="127"/>
      <c r="D78" s="127"/>
      <c r="E78" s="127"/>
      <c r="F78" s="128"/>
      <c r="G78" s="16"/>
      <c r="H78" s="16"/>
    </row>
    <row r="79" spans="2:8" ht="12.75" customHeight="1">
      <c r="B79" s="20" t="s">
        <v>201</v>
      </c>
      <c r="C79" s="21" t="s">
        <v>7</v>
      </c>
      <c r="D79" s="21" t="s">
        <v>8</v>
      </c>
      <c r="E79" s="21" t="s">
        <v>170</v>
      </c>
      <c r="F79" s="21" t="s">
        <v>171</v>
      </c>
      <c r="G79" s="16"/>
      <c r="H79" s="16"/>
    </row>
    <row r="80" spans="2:8" ht="12.75" customHeight="1">
      <c r="B80" s="22" t="s">
        <v>202</v>
      </c>
      <c r="C80" s="23" t="s">
        <v>184</v>
      </c>
      <c r="D80" s="24">
        <v>8.5000000000000006E-3</v>
      </c>
      <c r="E80" s="25">
        <v>331979</v>
      </c>
      <c r="F80" s="25">
        <f>ROUND(D80*E80,0)</f>
        <v>2822</v>
      </c>
      <c r="G80" s="26"/>
      <c r="H80" s="16"/>
    </row>
    <row r="81" spans="2:8" ht="12.75" customHeight="1">
      <c r="B81" s="22" t="s">
        <v>203</v>
      </c>
      <c r="C81" s="23" t="s">
        <v>204</v>
      </c>
      <c r="D81" s="24">
        <v>0.03</v>
      </c>
      <c r="E81" s="25">
        <v>2700</v>
      </c>
      <c r="F81" s="25">
        <f>ROUND(D81*E81,0)</f>
        <v>81</v>
      </c>
      <c r="G81" s="26"/>
      <c r="H81" s="16"/>
    </row>
    <row r="82" spans="2:8" ht="12.75" customHeight="1">
      <c r="B82" s="27"/>
      <c r="C82" s="28">
        <v>8.5786052009456295</v>
      </c>
      <c r="D82" s="29"/>
      <c r="E82" s="27" t="s">
        <v>174</v>
      </c>
      <c r="F82" s="30">
        <v>2903</v>
      </c>
      <c r="G82" s="31"/>
      <c r="H82" s="16"/>
    </row>
    <row r="83" spans="2:8" ht="12.75" customHeight="1">
      <c r="B83" s="20" t="s">
        <v>169</v>
      </c>
      <c r="C83" s="21" t="s">
        <v>7</v>
      </c>
      <c r="D83" s="21" t="s">
        <v>8</v>
      </c>
      <c r="E83" s="21" t="s">
        <v>170</v>
      </c>
      <c r="F83" s="21" t="s">
        <v>171</v>
      </c>
      <c r="G83" s="16"/>
      <c r="H83" s="16"/>
    </row>
    <row r="84" spans="2:8" ht="12.75" customHeight="1">
      <c r="B84" s="22" t="s">
        <v>205</v>
      </c>
      <c r="C84" s="23" t="s">
        <v>173</v>
      </c>
      <c r="D84" s="24">
        <v>0.18</v>
      </c>
      <c r="E84" s="25">
        <v>147480</v>
      </c>
      <c r="F84" s="25">
        <f>ROUND(D84*E84,0)</f>
        <v>26546</v>
      </c>
      <c r="G84" s="26"/>
      <c r="H84" s="16"/>
    </row>
    <row r="85" spans="2:8" ht="12.75" customHeight="1">
      <c r="B85" s="27"/>
      <c r="C85" s="28">
        <v>78.445626477541396</v>
      </c>
      <c r="D85" s="29"/>
      <c r="E85" s="27" t="s">
        <v>174</v>
      </c>
      <c r="F85" s="30">
        <v>26546</v>
      </c>
      <c r="G85" s="31"/>
      <c r="H85" s="16"/>
    </row>
    <row r="86" spans="2:8" ht="12.75" customHeight="1">
      <c r="B86" s="20" t="s">
        <v>175</v>
      </c>
      <c r="C86" s="21" t="s">
        <v>7</v>
      </c>
      <c r="D86" s="21" t="s">
        <v>8</v>
      </c>
      <c r="E86" s="21" t="s">
        <v>170</v>
      </c>
      <c r="F86" s="21" t="s">
        <v>171</v>
      </c>
      <c r="G86" s="16"/>
      <c r="H86" s="16"/>
    </row>
    <row r="87" spans="2:8" ht="12.75" customHeight="1">
      <c r="B87" s="22" t="s">
        <v>176</v>
      </c>
      <c r="C87" s="23" t="s">
        <v>177</v>
      </c>
      <c r="D87" s="24">
        <v>0.05</v>
      </c>
      <c r="E87" s="25">
        <v>26546</v>
      </c>
      <c r="F87" s="25">
        <f>ROUND(D87*E87,0)</f>
        <v>1327</v>
      </c>
      <c r="G87" s="26"/>
      <c r="H87" s="16"/>
    </row>
    <row r="88" spans="2:8" ht="12.75" customHeight="1">
      <c r="B88" s="27"/>
      <c r="C88" s="28">
        <v>3.9213947990543701</v>
      </c>
      <c r="D88" s="29"/>
      <c r="E88" s="27" t="s">
        <v>174</v>
      </c>
      <c r="F88" s="30">
        <v>1327</v>
      </c>
      <c r="G88" s="31"/>
      <c r="H88" s="16"/>
    </row>
    <row r="89" spans="2:8" ht="12.75" customHeight="1">
      <c r="B89" s="20" t="s">
        <v>178</v>
      </c>
      <c r="C89" s="21" t="s">
        <v>7</v>
      </c>
      <c r="D89" s="21" t="s">
        <v>8</v>
      </c>
      <c r="E89" s="21" t="s">
        <v>170</v>
      </c>
      <c r="F89" s="21" t="s">
        <v>171</v>
      </c>
      <c r="G89" s="16"/>
      <c r="H89" s="16"/>
    </row>
    <row r="90" spans="2:8" ht="24.95">
      <c r="B90" s="22" t="s">
        <v>179</v>
      </c>
      <c r="C90" s="23" t="s">
        <v>180</v>
      </c>
      <c r="D90" s="24">
        <v>0.2</v>
      </c>
      <c r="E90" s="25">
        <v>3482</v>
      </c>
      <c r="F90" s="25">
        <f>ROUND(D90*E90,0)</f>
        <v>696</v>
      </c>
      <c r="G90" s="26"/>
      <c r="H90" s="16"/>
    </row>
    <row r="91" spans="2:8" ht="24.95">
      <c r="B91" s="22" t="s">
        <v>181</v>
      </c>
      <c r="C91" s="23" t="s">
        <v>180</v>
      </c>
      <c r="D91" s="24">
        <v>0.2</v>
      </c>
      <c r="E91" s="25">
        <v>315</v>
      </c>
      <c r="F91" s="25">
        <f>ROUND(D91*E91,0)</f>
        <v>63</v>
      </c>
      <c r="G91" s="26"/>
      <c r="H91" s="16"/>
    </row>
    <row r="92" spans="2:8" ht="12.75" customHeight="1">
      <c r="B92" s="22" t="s">
        <v>206</v>
      </c>
      <c r="C92" s="23" t="s">
        <v>180</v>
      </c>
      <c r="D92" s="24">
        <v>0.05</v>
      </c>
      <c r="E92" s="25">
        <v>39500</v>
      </c>
      <c r="F92" s="25">
        <f>ROUND(D92*E92,0)</f>
        <v>1975</v>
      </c>
      <c r="G92" s="26"/>
      <c r="H92" s="16"/>
    </row>
    <row r="93" spans="2:8" ht="12.75" customHeight="1">
      <c r="B93" s="27"/>
      <c r="C93" s="28">
        <v>8.0791962174940899</v>
      </c>
      <c r="D93" s="29"/>
      <c r="E93" s="27" t="s">
        <v>174</v>
      </c>
      <c r="F93" s="30">
        <v>2734</v>
      </c>
      <c r="G93" s="31"/>
      <c r="H93" s="16"/>
    </row>
    <row r="94" spans="2:8" ht="12.75" customHeight="1">
      <c r="B94" s="20" t="s">
        <v>207</v>
      </c>
      <c r="C94" s="21" t="s">
        <v>7</v>
      </c>
      <c r="D94" s="21" t="s">
        <v>8</v>
      </c>
      <c r="E94" s="21" t="s">
        <v>170</v>
      </c>
      <c r="F94" s="21" t="s">
        <v>171</v>
      </c>
      <c r="G94" s="16"/>
      <c r="H94" s="16"/>
    </row>
    <row r="95" spans="2:8" ht="75">
      <c r="B95" s="22" t="s">
        <v>208</v>
      </c>
      <c r="C95" s="23" t="s">
        <v>184</v>
      </c>
      <c r="D95" s="24">
        <v>0.01</v>
      </c>
      <c r="E95" s="25">
        <v>33032</v>
      </c>
      <c r="F95" s="25">
        <f>ROUND(D95*E95,0)</f>
        <v>330</v>
      </c>
      <c r="G95" s="26"/>
      <c r="H95" s="16"/>
    </row>
    <row r="96" spans="2:8" ht="12.75" customHeight="1">
      <c r="B96" s="27"/>
      <c r="C96" s="28">
        <v>0.97517730496453903</v>
      </c>
      <c r="D96" s="29"/>
      <c r="E96" s="27" t="s">
        <v>174</v>
      </c>
      <c r="F96" s="30">
        <v>330</v>
      </c>
      <c r="G96" s="31"/>
      <c r="H96" s="16"/>
    </row>
    <row r="97" spans="2:8" ht="12.75" customHeight="1">
      <c r="B97" s="32" t="s">
        <v>185</v>
      </c>
      <c r="C97" s="33" t="s">
        <v>11</v>
      </c>
      <c r="D97" s="34"/>
      <c r="E97" s="35"/>
      <c r="F97" s="36">
        <v>33840</v>
      </c>
      <c r="G97" s="16"/>
      <c r="H97" s="16"/>
    </row>
    <row r="98" spans="2:8" ht="12.75" customHeight="1">
      <c r="B98" s="32" t="s">
        <v>9</v>
      </c>
      <c r="C98" s="33" t="s">
        <v>11</v>
      </c>
      <c r="D98" s="34"/>
      <c r="E98" s="35"/>
      <c r="F98" s="36">
        <v>33840</v>
      </c>
      <c r="G98" s="16"/>
      <c r="H98" s="16"/>
    </row>
    <row r="99" spans="2:8" ht="15" customHeight="1">
      <c r="B99" s="129" t="s">
        <v>186</v>
      </c>
      <c r="C99" s="130"/>
      <c r="D99" s="131"/>
      <c r="E99" s="132">
        <v>33840</v>
      </c>
      <c r="F99" s="133"/>
      <c r="G99" s="16"/>
      <c r="H99" s="16"/>
    </row>
    <row r="100" spans="2:8" ht="12.75" customHeight="1">
      <c r="B100" s="1"/>
      <c r="C100" s="1"/>
      <c r="D100" s="1"/>
      <c r="E100" s="1"/>
      <c r="F100" s="1"/>
      <c r="G100" s="16"/>
      <c r="H100" s="16"/>
    </row>
    <row r="101" spans="2:8" ht="12.75" customHeight="1">
      <c r="B101" s="1"/>
      <c r="C101" s="1"/>
      <c r="D101" s="1"/>
      <c r="E101" s="1"/>
      <c r="F101" s="1"/>
      <c r="H101" s="16"/>
    </row>
    <row r="102" spans="2:8" ht="20.25" customHeight="1">
      <c r="B102" s="134" t="s">
        <v>161</v>
      </c>
      <c r="C102" s="135"/>
      <c r="D102" s="135"/>
      <c r="E102" s="135"/>
      <c r="F102" s="136"/>
      <c r="G102" s="16"/>
      <c r="H102" s="16"/>
    </row>
    <row r="103" spans="2:8" ht="12.75" customHeight="1">
      <c r="B103" s="137" t="s">
        <v>162</v>
      </c>
      <c r="C103" s="138"/>
      <c r="D103" s="139"/>
      <c r="E103" s="17" t="s">
        <v>163</v>
      </c>
      <c r="F103" s="17" t="s">
        <v>7</v>
      </c>
      <c r="G103" s="16"/>
      <c r="H103" s="16"/>
    </row>
    <row r="104" spans="2:8" ht="25.5" customHeight="1">
      <c r="B104" s="141" t="s">
        <v>164</v>
      </c>
      <c r="C104" s="142"/>
      <c r="D104" s="140"/>
      <c r="E104" s="18" t="s">
        <v>11</v>
      </c>
      <c r="F104" s="18" t="s">
        <v>31</v>
      </c>
      <c r="G104" s="16"/>
      <c r="H104" s="16"/>
    </row>
    <row r="105" spans="2:8" ht="15.75" customHeight="1">
      <c r="B105" s="123" t="s">
        <v>167</v>
      </c>
      <c r="C105" s="124"/>
      <c r="D105" s="124"/>
      <c r="E105" s="124"/>
      <c r="F105" s="125"/>
      <c r="G105" s="19"/>
      <c r="H105" s="16"/>
    </row>
    <row r="106" spans="2:8" ht="38.25" customHeight="1">
      <c r="B106" s="126" t="s">
        <v>209</v>
      </c>
      <c r="C106" s="127"/>
      <c r="D106" s="127"/>
      <c r="E106" s="127"/>
      <c r="F106" s="128"/>
      <c r="G106" s="16"/>
      <c r="H106" s="16"/>
    </row>
    <row r="107" spans="2:8" ht="12.75" customHeight="1">
      <c r="B107" s="20" t="s">
        <v>201</v>
      </c>
      <c r="C107" s="21" t="s">
        <v>7</v>
      </c>
      <c r="D107" s="21" t="s">
        <v>8</v>
      </c>
      <c r="E107" s="21" t="s">
        <v>170</v>
      </c>
      <c r="F107" s="21" t="s">
        <v>171</v>
      </c>
      <c r="G107" s="16"/>
      <c r="H107" s="16"/>
    </row>
    <row r="108" spans="2:8" ht="12.75" customHeight="1">
      <c r="B108" s="22" t="s">
        <v>202</v>
      </c>
      <c r="C108" s="23" t="s">
        <v>184</v>
      </c>
      <c r="D108" s="24">
        <v>1.0999999999999999E-2</v>
      </c>
      <c r="E108" s="25">
        <v>331979</v>
      </c>
      <c r="F108" s="25">
        <f>ROUND(D108*E108,0)</f>
        <v>3652</v>
      </c>
      <c r="G108" s="26"/>
      <c r="H108" s="16"/>
    </row>
    <row r="109" spans="2:8" ht="12.75" customHeight="1">
      <c r="B109" s="22" t="s">
        <v>203</v>
      </c>
      <c r="C109" s="23" t="s">
        <v>204</v>
      </c>
      <c r="D109" s="24">
        <v>0.02</v>
      </c>
      <c r="E109" s="25">
        <v>2700</v>
      </c>
      <c r="F109" s="25">
        <f>ROUND(D109*E109,0)</f>
        <v>54</v>
      </c>
      <c r="G109" s="26"/>
      <c r="H109" s="16"/>
    </row>
    <row r="110" spans="2:8" ht="12.75" customHeight="1">
      <c r="B110" s="27"/>
      <c r="C110" s="28">
        <v>6.12561983471074</v>
      </c>
      <c r="D110" s="29"/>
      <c r="E110" s="27" t="s">
        <v>174</v>
      </c>
      <c r="F110" s="30">
        <v>3706</v>
      </c>
      <c r="G110" s="31"/>
      <c r="H110" s="16"/>
    </row>
    <row r="111" spans="2:8" ht="12.75" customHeight="1">
      <c r="B111" s="20" t="s">
        <v>169</v>
      </c>
      <c r="C111" s="21" t="s">
        <v>7</v>
      </c>
      <c r="D111" s="21" t="s">
        <v>8</v>
      </c>
      <c r="E111" s="21" t="s">
        <v>170</v>
      </c>
      <c r="F111" s="21" t="s">
        <v>171</v>
      </c>
      <c r="G111" s="16"/>
      <c r="H111" s="16"/>
    </row>
    <row r="112" spans="2:8" ht="12.75" customHeight="1">
      <c r="B112" s="22" t="s">
        <v>205</v>
      </c>
      <c r="C112" s="23" t="s">
        <v>173</v>
      </c>
      <c r="D112" s="24">
        <v>0.32600000000000001</v>
      </c>
      <c r="E112" s="25">
        <v>147480</v>
      </c>
      <c r="F112" s="25">
        <f>ROUND(D112*E112,0)</f>
        <v>48078</v>
      </c>
      <c r="G112" s="26"/>
      <c r="H112" s="16"/>
    </row>
    <row r="113" spans="2:8" ht="12.75" customHeight="1">
      <c r="B113" s="27"/>
      <c r="C113" s="28">
        <v>79.467768595041306</v>
      </c>
      <c r="D113" s="29"/>
      <c r="E113" s="27" t="s">
        <v>174</v>
      </c>
      <c r="F113" s="30">
        <v>48078</v>
      </c>
      <c r="G113" s="31"/>
      <c r="H113" s="16"/>
    </row>
    <row r="114" spans="2:8" ht="12.75" customHeight="1">
      <c r="B114" s="20" t="s">
        <v>175</v>
      </c>
      <c r="C114" s="21" t="s">
        <v>7</v>
      </c>
      <c r="D114" s="21" t="s">
        <v>8</v>
      </c>
      <c r="E114" s="21" t="s">
        <v>170</v>
      </c>
      <c r="F114" s="21" t="s">
        <v>171</v>
      </c>
      <c r="G114" s="16"/>
      <c r="H114" s="16"/>
    </row>
    <row r="115" spans="2:8" ht="12.75" customHeight="1">
      <c r="B115" s="22" t="s">
        <v>176</v>
      </c>
      <c r="C115" s="23" t="s">
        <v>177</v>
      </c>
      <c r="D115" s="24">
        <v>0.05</v>
      </c>
      <c r="E115" s="25">
        <v>48078</v>
      </c>
      <c r="F115" s="25">
        <f>ROUND(D115*E115,0)</f>
        <v>2404</v>
      </c>
      <c r="G115" s="26"/>
      <c r="H115" s="16"/>
    </row>
    <row r="116" spans="2:8" ht="12.75" customHeight="1">
      <c r="B116" s="27"/>
      <c r="C116" s="28">
        <v>3.9735537190082599</v>
      </c>
      <c r="D116" s="29"/>
      <c r="E116" s="27" t="s">
        <v>174</v>
      </c>
      <c r="F116" s="30">
        <v>2404</v>
      </c>
      <c r="G116" s="31"/>
      <c r="H116" s="16"/>
    </row>
    <row r="117" spans="2:8" ht="12.75" customHeight="1">
      <c r="B117" s="20" t="s">
        <v>178</v>
      </c>
      <c r="C117" s="21" t="s">
        <v>7</v>
      </c>
      <c r="D117" s="21" t="s">
        <v>8</v>
      </c>
      <c r="E117" s="21" t="s">
        <v>170</v>
      </c>
      <c r="F117" s="21" t="s">
        <v>171</v>
      </c>
      <c r="G117" s="16"/>
      <c r="H117" s="16"/>
    </row>
    <row r="118" spans="2:8" ht="12.75" customHeight="1">
      <c r="B118" s="22" t="s">
        <v>210</v>
      </c>
      <c r="C118" s="23" t="s">
        <v>180</v>
      </c>
      <c r="D118" s="24">
        <v>0.12</v>
      </c>
      <c r="E118" s="25">
        <v>17318</v>
      </c>
      <c r="F118" s="25">
        <f>ROUND(D118*E118,0)</f>
        <v>2078</v>
      </c>
      <c r="G118" s="26"/>
      <c r="H118" s="16"/>
    </row>
    <row r="119" spans="2:8" ht="12.75" customHeight="1">
      <c r="B119" s="22" t="s">
        <v>179</v>
      </c>
      <c r="C119" s="23" t="s">
        <v>180</v>
      </c>
      <c r="D119" s="24">
        <v>0.3</v>
      </c>
      <c r="E119" s="25">
        <v>3482</v>
      </c>
      <c r="F119" s="25">
        <f>ROUND(D119*E119,0)</f>
        <v>1045</v>
      </c>
      <c r="G119" s="26"/>
      <c r="H119" s="16"/>
    </row>
    <row r="120" spans="2:8" ht="12.75" customHeight="1">
      <c r="B120" s="22" t="s">
        <v>181</v>
      </c>
      <c r="C120" s="23" t="s">
        <v>180</v>
      </c>
      <c r="D120" s="24">
        <v>0.5</v>
      </c>
      <c r="E120" s="25">
        <v>315</v>
      </c>
      <c r="F120" s="25">
        <f>ROUND(D120*E120,0)</f>
        <v>158</v>
      </c>
      <c r="G120" s="26"/>
      <c r="H120" s="16"/>
    </row>
    <row r="121" spans="2:8" ht="12.75" customHeight="1">
      <c r="B121" s="22" t="s">
        <v>206</v>
      </c>
      <c r="C121" s="23" t="s">
        <v>180</v>
      </c>
      <c r="D121" s="24">
        <v>0.06</v>
      </c>
      <c r="E121" s="25">
        <v>39500</v>
      </c>
      <c r="F121" s="25">
        <f>ROUND(D121*E121,0)</f>
        <v>2370</v>
      </c>
      <c r="G121" s="26"/>
      <c r="H121" s="16"/>
    </row>
    <row r="122" spans="2:8" ht="12.75" customHeight="1">
      <c r="B122" s="27"/>
      <c r="C122" s="28">
        <v>9.3404958677686007</v>
      </c>
      <c r="D122" s="29"/>
      <c r="E122" s="27" t="s">
        <v>174</v>
      </c>
      <c r="F122" s="30">
        <v>5651</v>
      </c>
      <c r="G122" s="31"/>
      <c r="H122" s="16"/>
    </row>
    <row r="123" spans="2:8" ht="12.75" customHeight="1">
      <c r="B123" s="20" t="s">
        <v>207</v>
      </c>
      <c r="C123" s="21" t="s">
        <v>7</v>
      </c>
      <c r="D123" s="21" t="s">
        <v>8</v>
      </c>
      <c r="E123" s="21" t="s">
        <v>170</v>
      </c>
      <c r="F123" s="21" t="s">
        <v>171</v>
      </c>
      <c r="G123" s="16"/>
      <c r="H123" s="16"/>
    </row>
    <row r="124" spans="2:8" ht="12.75" customHeight="1">
      <c r="B124" s="22" t="s">
        <v>208</v>
      </c>
      <c r="C124" s="23" t="s">
        <v>184</v>
      </c>
      <c r="D124" s="24">
        <v>0.02</v>
      </c>
      <c r="E124" s="25">
        <v>33032</v>
      </c>
      <c r="F124" s="25">
        <f>ROUND(D124*E124,0)</f>
        <v>661</v>
      </c>
      <c r="G124" s="26"/>
      <c r="H124" s="16"/>
    </row>
    <row r="125" spans="2:8" ht="12.75" customHeight="1">
      <c r="B125" s="27"/>
      <c r="C125" s="28">
        <v>1.09256198347107</v>
      </c>
      <c r="D125" s="29"/>
      <c r="E125" s="27" t="s">
        <v>174</v>
      </c>
      <c r="F125" s="30">
        <v>661</v>
      </c>
      <c r="G125" s="31"/>
      <c r="H125" s="16"/>
    </row>
    <row r="126" spans="2:8" ht="12.75" customHeight="1">
      <c r="B126" s="32" t="s">
        <v>185</v>
      </c>
      <c r="C126" s="33" t="s">
        <v>11</v>
      </c>
      <c r="D126" s="34"/>
      <c r="E126" s="35"/>
      <c r="F126" s="36">
        <v>60500</v>
      </c>
      <c r="G126" s="16"/>
      <c r="H126" s="16"/>
    </row>
    <row r="127" spans="2:8" ht="12.75" customHeight="1">
      <c r="B127" s="32" t="s">
        <v>9</v>
      </c>
      <c r="C127" s="33" t="s">
        <v>11</v>
      </c>
      <c r="D127" s="34"/>
      <c r="E127" s="35"/>
      <c r="F127" s="36">
        <v>60500</v>
      </c>
      <c r="G127" s="16"/>
      <c r="H127" s="16"/>
    </row>
    <row r="128" spans="2:8" ht="15" customHeight="1">
      <c r="B128" s="129" t="s">
        <v>186</v>
      </c>
      <c r="C128" s="130"/>
      <c r="D128" s="131"/>
      <c r="E128" s="132">
        <v>60500</v>
      </c>
      <c r="F128" s="133"/>
      <c r="G128" s="16"/>
      <c r="H128" s="16"/>
    </row>
    <row r="129" spans="2:8" ht="12.75" customHeight="1">
      <c r="B129" s="1"/>
      <c r="C129" s="1"/>
      <c r="D129" s="1"/>
      <c r="E129" s="1"/>
      <c r="F129" s="1"/>
      <c r="G129" s="16"/>
      <c r="H129" s="16"/>
    </row>
    <row r="130" spans="2:8" ht="12.75" customHeight="1">
      <c r="B130" s="1"/>
      <c r="C130" s="1"/>
      <c r="D130" s="1"/>
      <c r="E130" s="1"/>
      <c r="F130" s="1"/>
      <c r="H130" s="16"/>
    </row>
    <row r="131" spans="2:8" ht="20.25" customHeight="1">
      <c r="B131" s="134" t="s">
        <v>161</v>
      </c>
      <c r="C131" s="135"/>
      <c r="D131" s="135"/>
      <c r="E131" s="135"/>
      <c r="F131" s="136"/>
      <c r="G131" s="16"/>
      <c r="H131" s="16"/>
    </row>
    <row r="132" spans="2:8" ht="12.75" customHeight="1">
      <c r="B132" s="137" t="s">
        <v>162</v>
      </c>
      <c r="C132" s="138"/>
      <c r="D132" s="139"/>
      <c r="E132" s="17" t="s">
        <v>163</v>
      </c>
      <c r="F132" s="17" t="s">
        <v>7</v>
      </c>
      <c r="G132" s="16"/>
      <c r="H132" s="16"/>
    </row>
    <row r="133" spans="2:8" ht="25.5" customHeight="1">
      <c r="B133" s="141" t="s">
        <v>164</v>
      </c>
      <c r="C133" s="142"/>
      <c r="D133" s="140"/>
      <c r="E133" s="18" t="s">
        <v>211</v>
      </c>
      <c r="F133" s="18" t="s">
        <v>184</v>
      </c>
      <c r="G133" s="16"/>
      <c r="H133" s="16"/>
    </row>
    <row r="134" spans="2:8" ht="15.75" customHeight="1">
      <c r="B134" s="123" t="s">
        <v>167</v>
      </c>
      <c r="C134" s="124"/>
      <c r="D134" s="124"/>
      <c r="E134" s="124"/>
      <c r="F134" s="125"/>
      <c r="G134" s="19"/>
      <c r="H134" s="16"/>
    </row>
    <row r="135" spans="2:8" ht="51" customHeight="1">
      <c r="B135" s="126" t="s">
        <v>212</v>
      </c>
      <c r="C135" s="127"/>
      <c r="D135" s="127"/>
      <c r="E135" s="127"/>
      <c r="F135" s="128"/>
      <c r="G135" s="16"/>
      <c r="H135" s="16"/>
    </row>
    <row r="136" spans="2:8" ht="12.75" customHeight="1">
      <c r="B136" s="20" t="s">
        <v>201</v>
      </c>
      <c r="C136" s="21" t="s">
        <v>7</v>
      </c>
      <c r="D136" s="21" t="s">
        <v>8</v>
      </c>
      <c r="E136" s="21" t="s">
        <v>170</v>
      </c>
      <c r="F136" s="21" t="s">
        <v>171</v>
      </c>
      <c r="G136" s="16"/>
      <c r="H136" s="16"/>
    </row>
    <row r="137" spans="2:8" ht="12.75" customHeight="1">
      <c r="B137" s="22" t="s">
        <v>213</v>
      </c>
      <c r="C137" s="23" t="s">
        <v>184</v>
      </c>
      <c r="D137" s="24">
        <v>1.3</v>
      </c>
      <c r="E137" s="25">
        <v>26000</v>
      </c>
      <c r="F137" s="25">
        <f>ROUND(D137*E137,0)</f>
        <v>33800</v>
      </c>
      <c r="G137" s="26"/>
      <c r="H137" s="16"/>
    </row>
    <row r="138" spans="2:8" ht="12.75" customHeight="1">
      <c r="B138" s="27"/>
      <c r="C138" s="28">
        <v>57.784692185389702</v>
      </c>
      <c r="D138" s="29"/>
      <c r="E138" s="27" t="s">
        <v>174</v>
      </c>
      <c r="F138" s="30">
        <v>33800</v>
      </c>
      <c r="G138" s="31"/>
      <c r="H138" s="16"/>
    </row>
    <row r="139" spans="2:8" ht="12.75" customHeight="1">
      <c r="B139" s="20" t="s">
        <v>178</v>
      </c>
      <c r="C139" s="21" t="s">
        <v>7</v>
      </c>
      <c r="D139" s="21" t="s">
        <v>8</v>
      </c>
      <c r="E139" s="21" t="s">
        <v>170</v>
      </c>
      <c r="F139" s="21" t="s">
        <v>171</v>
      </c>
      <c r="G139" s="16"/>
      <c r="H139" s="16"/>
    </row>
    <row r="140" spans="2:8" ht="12.75" customHeight="1">
      <c r="B140" s="22" t="s">
        <v>214</v>
      </c>
      <c r="C140" s="23" t="s">
        <v>180</v>
      </c>
      <c r="D140" s="24">
        <v>9.0560000000000002E-2</v>
      </c>
      <c r="E140" s="25">
        <v>134953</v>
      </c>
      <c r="F140" s="25">
        <f>ROUND(D140*E140,0)</f>
        <v>12221</v>
      </c>
      <c r="G140" s="26"/>
      <c r="H140" s="16"/>
    </row>
    <row r="141" spans="2:8" ht="12.75" customHeight="1">
      <c r="B141" s="27"/>
      <c r="C141" s="28">
        <v>20.893098319457</v>
      </c>
      <c r="D141" s="29"/>
      <c r="E141" s="27" t="s">
        <v>174</v>
      </c>
      <c r="F141" s="30">
        <v>12221</v>
      </c>
      <c r="G141" s="31"/>
      <c r="H141" s="16"/>
    </row>
    <row r="142" spans="2:8" ht="12.75" customHeight="1">
      <c r="B142" s="20" t="s">
        <v>182</v>
      </c>
      <c r="C142" s="21" t="s">
        <v>7</v>
      </c>
      <c r="D142" s="21" t="s">
        <v>8</v>
      </c>
      <c r="E142" s="21" t="s">
        <v>170</v>
      </c>
      <c r="F142" s="21" t="s">
        <v>171</v>
      </c>
      <c r="G142" s="16"/>
      <c r="H142" s="16"/>
    </row>
    <row r="143" spans="2:8" ht="12.75" customHeight="1">
      <c r="B143" s="22" t="s">
        <v>193</v>
      </c>
      <c r="C143" s="23" t="s">
        <v>184</v>
      </c>
      <c r="D143" s="24">
        <v>1.3</v>
      </c>
      <c r="E143" s="25">
        <v>9594</v>
      </c>
      <c r="F143" s="25">
        <f>ROUND(D143*E143,0)</f>
        <v>12472</v>
      </c>
      <c r="G143" s="26"/>
      <c r="H143" s="16"/>
    </row>
    <row r="144" spans="2:8" ht="12.75" customHeight="1">
      <c r="B144" s="27"/>
      <c r="C144" s="28">
        <v>21.322209495153299</v>
      </c>
      <c r="D144" s="29"/>
      <c r="E144" s="27" t="s">
        <v>174</v>
      </c>
      <c r="F144" s="30">
        <v>12472</v>
      </c>
      <c r="G144" s="31"/>
      <c r="H144" s="16"/>
    </row>
    <row r="145" spans="2:8" ht="12.75" customHeight="1">
      <c r="B145" s="32" t="s">
        <v>185</v>
      </c>
      <c r="C145" s="33" t="s">
        <v>11</v>
      </c>
      <c r="D145" s="34"/>
      <c r="E145" s="35"/>
      <c r="F145" s="36">
        <v>58493</v>
      </c>
      <c r="G145" s="16"/>
      <c r="H145" s="16"/>
    </row>
    <row r="146" spans="2:8" ht="12.75" customHeight="1">
      <c r="B146" s="32" t="s">
        <v>9</v>
      </c>
      <c r="C146" s="33" t="s">
        <v>11</v>
      </c>
      <c r="D146" s="34"/>
      <c r="E146" s="35"/>
      <c r="F146" s="36">
        <v>58493</v>
      </c>
      <c r="G146" s="16"/>
      <c r="H146" s="16"/>
    </row>
    <row r="147" spans="2:8" ht="15" customHeight="1">
      <c r="B147" s="129" t="s">
        <v>186</v>
      </c>
      <c r="C147" s="130"/>
      <c r="D147" s="131"/>
      <c r="E147" s="132">
        <v>58493</v>
      </c>
      <c r="F147" s="133"/>
      <c r="G147" s="16"/>
      <c r="H147" s="16"/>
    </row>
    <row r="148" spans="2:8" ht="12.75" customHeight="1">
      <c r="B148" s="1"/>
      <c r="C148" s="1"/>
      <c r="D148" s="1"/>
      <c r="E148" s="1"/>
      <c r="F148" s="1"/>
      <c r="G148" s="16"/>
      <c r="H148" s="16"/>
    </row>
    <row r="149" spans="2:8" ht="12.75" customHeight="1">
      <c r="B149" s="1"/>
      <c r="C149" s="1"/>
      <c r="D149" s="1"/>
      <c r="E149" s="1"/>
      <c r="F149" s="1"/>
      <c r="H149" s="16"/>
    </row>
    <row r="150" spans="2:8" ht="20.25" customHeight="1">
      <c r="B150" s="134" t="s">
        <v>161</v>
      </c>
      <c r="C150" s="135"/>
      <c r="D150" s="135"/>
      <c r="E150" s="135"/>
      <c r="F150" s="136"/>
      <c r="G150" s="16"/>
      <c r="H150" s="16"/>
    </row>
    <row r="151" spans="2:8" ht="12.75" customHeight="1">
      <c r="B151" s="137" t="s">
        <v>162</v>
      </c>
      <c r="C151" s="138"/>
      <c r="D151" s="139"/>
      <c r="E151" s="17" t="s">
        <v>163</v>
      </c>
      <c r="F151" s="17" t="s">
        <v>7</v>
      </c>
      <c r="G151" s="16"/>
      <c r="H151" s="16"/>
    </row>
    <row r="152" spans="2:8" ht="25.5" customHeight="1">
      <c r="B152" s="141" t="s">
        <v>164</v>
      </c>
      <c r="C152" s="142"/>
      <c r="D152" s="140"/>
      <c r="E152" s="18" t="s">
        <v>215</v>
      </c>
      <c r="F152" s="18" t="s">
        <v>184</v>
      </c>
      <c r="G152" s="16"/>
      <c r="H152" s="16"/>
    </row>
    <row r="153" spans="2:8" ht="15.75" customHeight="1">
      <c r="B153" s="123" t="s">
        <v>167</v>
      </c>
      <c r="C153" s="124"/>
      <c r="D153" s="124"/>
      <c r="E153" s="124"/>
      <c r="F153" s="125"/>
      <c r="G153" s="19"/>
      <c r="H153" s="16"/>
    </row>
    <row r="154" spans="2:8" ht="25.5" customHeight="1">
      <c r="B154" s="126" t="s">
        <v>216</v>
      </c>
      <c r="C154" s="127"/>
      <c r="D154" s="127"/>
      <c r="E154" s="127"/>
      <c r="F154" s="128"/>
      <c r="G154" s="16"/>
      <c r="H154" s="16"/>
    </row>
    <row r="155" spans="2:8" ht="12.75" customHeight="1">
      <c r="B155" s="20" t="s">
        <v>201</v>
      </c>
      <c r="C155" s="21" t="s">
        <v>7</v>
      </c>
      <c r="D155" s="21" t="s">
        <v>8</v>
      </c>
      <c r="E155" s="21" t="s">
        <v>170</v>
      </c>
      <c r="F155" s="21" t="s">
        <v>171</v>
      </c>
      <c r="G155" s="16"/>
      <c r="H155" s="16"/>
    </row>
    <row r="156" spans="2:8" ht="12.75" customHeight="1">
      <c r="B156" s="22" t="s">
        <v>217</v>
      </c>
      <c r="C156" s="23" t="s">
        <v>184</v>
      </c>
      <c r="D156" s="24">
        <v>1.05</v>
      </c>
      <c r="E156" s="25">
        <v>79500</v>
      </c>
      <c r="F156" s="25">
        <f>ROUND(D156*E156,0)</f>
        <v>83475</v>
      </c>
      <c r="G156" s="26"/>
      <c r="H156" s="16"/>
    </row>
    <row r="157" spans="2:8" ht="12.75" customHeight="1">
      <c r="B157" s="27"/>
      <c r="C157" s="28">
        <v>80.867821436875104</v>
      </c>
      <c r="D157" s="29"/>
      <c r="E157" s="27" t="s">
        <v>174</v>
      </c>
      <c r="F157" s="30">
        <v>83475</v>
      </c>
      <c r="G157" s="31"/>
      <c r="H157" s="16"/>
    </row>
    <row r="158" spans="2:8" ht="12.75" customHeight="1">
      <c r="B158" s="20" t="s">
        <v>169</v>
      </c>
      <c r="C158" s="21" t="s">
        <v>7</v>
      </c>
      <c r="D158" s="21" t="s">
        <v>8</v>
      </c>
      <c r="E158" s="21" t="s">
        <v>170</v>
      </c>
      <c r="F158" s="21" t="s">
        <v>171</v>
      </c>
      <c r="G158" s="16"/>
      <c r="H158" s="16"/>
    </row>
    <row r="159" spans="2:8" ht="12.75" customHeight="1">
      <c r="B159" s="22" t="s">
        <v>218</v>
      </c>
      <c r="C159" s="23" t="s">
        <v>173</v>
      </c>
      <c r="D159" s="24">
        <v>0.125</v>
      </c>
      <c r="E159" s="25">
        <v>73713</v>
      </c>
      <c r="F159" s="25">
        <f>ROUND(D159*E159,0)</f>
        <v>9214</v>
      </c>
      <c r="G159" s="26"/>
      <c r="H159" s="16"/>
    </row>
    <row r="160" spans="2:8" ht="12.75" customHeight="1">
      <c r="B160" s="27"/>
      <c r="C160" s="28">
        <v>8.9262187088274008</v>
      </c>
      <c r="D160" s="29"/>
      <c r="E160" s="27" t="s">
        <v>174</v>
      </c>
      <c r="F160" s="30">
        <v>9214</v>
      </c>
      <c r="G160" s="31"/>
      <c r="H160" s="16"/>
    </row>
    <row r="161" spans="2:8" ht="12.75" customHeight="1">
      <c r="B161" s="20" t="s">
        <v>175</v>
      </c>
      <c r="C161" s="21" t="s">
        <v>7</v>
      </c>
      <c r="D161" s="21" t="s">
        <v>8</v>
      </c>
      <c r="E161" s="21" t="s">
        <v>170</v>
      </c>
      <c r="F161" s="21" t="s">
        <v>171</v>
      </c>
      <c r="G161" s="16"/>
      <c r="H161" s="16"/>
    </row>
    <row r="162" spans="2:8" ht="12.75" customHeight="1">
      <c r="B162" s="22" t="s">
        <v>176</v>
      </c>
      <c r="C162" s="23" t="s">
        <v>177</v>
      </c>
      <c r="D162" s="24">
        <v>0.05</v>
      </c>
      <c r="E162" s="25">
        <v>9214</v>
      </c>
      <c r="F162" s="25">
        <f>ROUND(D162*E162,0)</f>
        <v>461</v>
      </c>
      <c r="G162" s="26"/>
      <c r="H162" s="16"/>
    </row>
    <row r="163" spans="2:8" ht="12.75" customHeight="1">
      <c r="B163" s="27"/>
      <c r="C163" s="28">
        <v>0.44660156552739699</v>
      </c>
      <c r="D163" s="29"/>
      <c r="E163" s="27" t="s">
        <v>174</v>
      </c>
      <c r="F163" s="30">
        <v>461</v>
      </c>
      <c r="G163" s="31"/>
      <c r="H163" s="16"/>
    </row>
    <row r="164" spans="2:8" ht="12.75" customHeight="1">
      <c r="B164" s="20" t="s">
        <v>182</v>
      </c>
      <c r="C164" s="21" t="s">
        <v>7</v>
      </c>
      <c r="D164" s="21" t="s">
        <v>8</v>
      </c>
      <c r="E164" s="21" t="s">
        <v>170</v>
      </c>
      <c r="F164" s="21" t="s">
        <v>171</v>
      </c>
      <c r="G164" s="16"/>
      <c r="H164" s="16"/>
    </row>
    <row r="165" spans="2:8" ht="12.75" customHeight="1">
      <c r="B165" s="22" t="s">
        <v>193</v>
      </c>
      <c r="C165" s="23" t="s">
        <v>184</v>
      </c>
      <c r="D165" s="24">
        <v>1.05</v>
      </c>
      <c r="E165" s="25">
        <v>9594</v>
      </c>
      <c r="F165" s="25">
        <f>ROUND(D165*E165,0)</f>
        <v>10074</v>
      </c>
      <c r="G165" s="26"/>
      <c r="H165" s="16"/>
    </row>
    <row r="166" spans="2:8" ht="12.75" customHeight="1">
      <c r="B166" s="27"/>
      <c r="C166" s="28">
        <v>9.7593582887700503</v>
      </c>
      <c r="D166" s="29"/>
      <c r="E166" s="27" t="s">
        <v>174</v>
      </c>
      <c r="F166" s="30">
        <v>10074</v>
      </c>
      <c r="G166" s="31"/>
      <c r="H166" s="16"/>
    </row>
    <row r="167" spans="2:8" ht="12.75" customHeight="1">
      <c r="B167" s="32" t="s">
        <v>185</v>
      </c>
      <c r="C167" s="33" t="s">
        <v>11</v>
      </c>
      <c r="D167" s="34"/>
      <c r="E167" s="35"/>
      <c r="F167" s="36">
        <v>103224</v>
      </c>
      <c r="G167" s="16"/>
      <c r="H167" s="16"/>
    </row>
    <row r="168" spans="2:8" ht="12.75" customHeight="1">
      <c r="B168" s="32" t="s">
        <v>9</v>
      </c>
      <c r="C168" s="33" t="s">
        <v>11</v>
      </c>
      <c r="D168" s="34"/>
      <c r="E168" s="35"/>
      <c r="F168" s="36">
        <v>103224</v>
      </c>
      <c r="G168" s="16"/>
      <c r="H168" s="16"/>
    </row>
    <row r="169" spans="2:8" ht="15" customHeight="1">
      <c r="B169" s="129" t="s">
        <v>186</v>
      </c>
      <c r="C169" s="130"/>
      <c r="D169" s="131"/>
      <c r="E169" s="132">
        <v>103224</v>
      </c>
      <c r="F169" s="133"/>
      <c r="G169" s="16"/>
      <c r="H169" s="16"/>
    </row>
    <row r="170" spans="2:8" ht="12.75" customHeight="1">
      <c r="B170" s="1"/>
      <c r="C170" s="1"/>
      <c r="D170" s="1"/>
      <c r="E170" s="1"/>
      <c r="F170" s="1"/>
      <c r="G170" s="16"/>
      <c r="H170" s="16"/>
    </row>
    <row r="171" spans="2:8" ht="12.75" customHeight="1">
      <c r="B171" s="1"/>
      <c r="C171" s="1"/>
      <c r="D171" s="1"/>
      <c r="E171" s="1"/>
      <c r="F171" s="1"/>
      <c r="H171" s="16"/>
    </row>
    <row r="172" spans="2:8" ht="20.25" customHeight="1">
      <c r="B172" s="134" t="s">
        <v>161</v>
      </c>
      <c r="C172" s="135"/>
      <c r="D172" s="135"/>
      <c r="E172" s="135"/>
      <c r="F172" s="136"/>
      <c r="G172" s="16"/>
      <c r="H172" s="16"/>
    </row>
    <row r="173" spans="2:8" ht="12.75" customHeight="1">
      <c r="B173" s="137" t="s">
        <v>162</v>
      </c>
      <c r="C173" s="138"/>
      <c r="D173" s="139"/>
      <c r="E173" s="17" t="s">
        <v>163</v>
      </c>
      <c r="F173" s="17" t="s">
        <v>7</v>
      </c>
      <c r="G173" s="16"/>
      <c r="H173" s="16"/>
    </row>
    <row r="174" spans="2:8" ht="25.5" customHeight="1">
      <c r="B174" s="141" t="s">
        <v>164</v>
      </c>
      <c r="C174" s="142"/>
      <c r="D174" s="140"/>
      <c r="E174" s="18" t="s">
        <v>219</v>
      </c>
      <c r="F174" s="18" t="s">
        <v>31</v>
      </c>
      <c r="G174" s="16"/>
      <c r="H174" s="16"/>
    </row>
    <row r="175" spans="2:8" ht="15.75" customHeight="1">
      <c r="B175" s="123" t="s">
        <v>167</v>
      </c>
      <c r="C175" s="124"/>
      <c r="D175" s="124"/>
      <c r="E175" s="124"/>
      <c r="F175" s="125"/>
      <c r="G175" s="19"/>
      <c r="H175" s="16"/>
    </row>
    <row r="176" spans="2:8" ht="89.25" customHeight="1">
      <c r="B176" s="126" t="s">
        <v>220</v>
      </c>
      <c r="C176" s="127"/>
      <c r="D176" s="127"/>
      <c r="E176" s="127"/>
      <c r="F176" s="128"/>
      <c r="G176" s="16"/>
      <c r="H176" s="16"/>
    </row>
    <row r="177" spans="2:8" ht="12.75" customHeight="1">
      <c r="B177" s="20" t="s">
        <v>201</v>
      </c>
      <c r="C177" s="21" t="s">
        <v>7</v>
      </c>
      <c r="D177" s="21" t="s">
        <v>8</v>
      </c>
      <c r="E177" s="21" t="s">
        <v>170</v>
      </c>
      <c r="F177" s="21" t="s">
        <v>171</v>
      </c>
      <c r="G177" s="16"/>
      <c r="H177" s="16"/>
    </row>
    <row r="178" spans="2:8" ht="12.75" customHeight="1">
      <c r="B178" s="22" t="s">
        <v>221</v>
      </c>
      <c r="C178" s="23" t="s">
        <v>204</v>
      </c>
      <c r="D178" s="24">
        <v>0.16</v>
      </c>
      <c r="E178" s="25">
        <v>31704</v>
      </c>
      <c r="F178" s="25">
        <f>ROUND(D178*E178,0)</f>
        <v>5073</v>
      </c>
      <c r="G178" s="26"/>
      <c r="H178" s="16"/>
    </row>
    <row r="179" spans="2:8" ht="12.75" customHeight="1">
      <c r="B179" s="27"/>
      <c r="C179" s="28">
        <v>46.5284784004402</v>
      </c>
      <c r="D179" s="29"/>
      <c r="E179" s="27" t="s">
        <v>174</v>
      </c>
      <c r="F179" s="30">
        <v>5073</v>
      </c>
      <c r="G179" s="31"/>
      <c r="H179" s="16"/>
    </row>
    <row r="180" spans="2:8" ht="12.75" customHeight="1">
      <c r="B180" s="20" t="s">
        <v>169</v>
      </c>
      <c r="C180" s="21" t="s">
        <v>7</v>
      </c>
      <c r="D180" s="21" t="s">
        <v>8</v>
      </c>
      <c r="E180" s="21" t="s">
        <v>170</v>
      </c>
      <c r="F180" s="21" t="s">
        <v>171</v>
      </c>
      <c r="G180" s="16"/>
      <c r="H180" s="16"/>
    </row>
    <row r="181" spans="2:8" ht="12.75" customHeight="1">
      <c r="B181" s="22" t="s">
        <v>222</v>
      </c>
      <c r="C181" s="23" t="s">
        <v>173</v>
      </c>
      <c r="D181" s="24">
        <v>0.03</v>
      </c>
      <c r="E181" s="25">
        <v>147480</v>
      </c>
      <c r="F181" s="25">
        <f>ROUND(D181*E181,0)</f>
        <v>4424</v>
      </c>
      <c r="G181" s="26"/>
      <c r="H181" s="16"/>
    </row>
    <row r="182" spans="2:8" ht="12.75" customHeight="1">
      <c r="B182" s="27"/>
      <c r="C182" s="28">
        <v>40.575988260111899</v>
      </c>
      <c r="D182" s="29"/>
      <c r="E182" s="27" t="s">
        <v>174</v>
      </c>
      <c r="F182" s="30">
        <v>4424</v>
      </c>
      <c r="G182" s="31"/>
      <c r="H182" s="16"/>
    </row>
    <row r="183" spans="2:8" ht="12.75" customHeight="1">
      <c r="B183" s="20" t="s">
        <v>175</v>
      </c>
      <c r="C183" s="21" t="s">
        <v>7</v>
      </c>
      <c r="D183" s="21" t="s">
        <v>8</v>
      </c>
      <c r="E183" s="21" t="s">
        <v>170</v>
      </c>
      <c r="F183" s="21" t="s">
        <v>171</v>
      </c>
      <c r="G183" s="16"/>
      <c r="H183" s="16"/>
    </row>
    <row r="184" spans="2:8" ht="12.75" customHeight="1">
      <c r="B184" s="22" t="s">
        <v>176</v>
      </c>
      <c r="C184" s="23" t="s">
        <v>177</v>
      </c>
      <c r="D184" s="24">
        <v>0.05</v>
      </c>
      <c r="E184" s="25">
        <v>4424</v>
      </c>
      <c r="F184" s="25">
        <f>ROUND(D184*E184,0)</f>
        <v>221</v>
      </c>
      <c r="G184" s="26"/>
      <c r="H184" s="16"/>
    </row>
    <row r="185" spans="2:8" ht="12.75" customHeight="1">
      <c r="B185" s="27"/>
      <c r="C185" s="28">
        <v>2.0269650554893199</v>
      </c>
      <c r="D185" s="29"/>
      <c r="E185" s="27" t="s">
        <v>174</v>
      </c>
      <c r="F185" s="30">
        <v>221</v>
      </c>
      <c r="G185" s="31"/>
      <c r="H185" s="16"/>
    </row>
    <row r="186" spans="2:8" ht="12.75" customHeight="1">
      <c r="B186" s="20" t="s">
        <v>178</v>
      </c>
      <c r="C186" s="21" t="s">
        <v>7</v>
      </c>
      <c r="D186" s="21" t="s">
        <v>8</v>
      </c>
      <c r="E186" s="21" t="s">
        <v>170</v>
      </c>
      <c r="F186" s="21" t="s">
        <v>171</v>
      </c>
      <c r="G186" s="16"/>
      <c r="H186" s="16"/>
    </row>
    <row r="187" spans="2:8" ht="12.75" customHeight="1">
      <c r="B187" s="22" t="s">
        <v>206</v>
      </c>
      <c r="C187" s="23" t="s">
        <v>180</v>
      </c>
      <c r="D187" s="24">
        <v>0.03</v>
      </c>
      <c r="E187" s="25">
        <v>39500</v>
      </c>
      <c r="F187" s="25">
        <f>ROUND(D187*E187,0)</f>
        <v>1185</v>
      </c>
      <c r="G187" s="26"/>
      <c r="H187" s="16"/>
    </row>
    <row r="188" spans="2:8" ht="12.75" customHeight="1">
      <c r="B188" s="27"/>
      <c r="C188" s="28">
        <v>10.868568283958499</v>
      </c>
      <c r="D188" s="29"/>
      <c r="E188" s="27" t="s">
        <v>174</v>
      </c>
      <c r="F188" s="30">
        <v>1185</v>
      </c>
      <c r="G188" s="31"/>
      <c r="H188" s="16"/>
    </row>
    <row r="189" spans="2:8" ht="12.75" customHeight="1">
      <c r="B189" s="32" t="s">
        <v>185</v>
      </c>
      <c r="C189" s="33" t="s">
        <v>11</v>
      </c>
      <c r="D189" s="34"/>
      <c r="E189" s="35"/>
      <c r="F189" s="36">
        <v>10903</v>
      </c>
      <c r="G189" s="16"/>
      <c r="H189" s="16"/>
    </row>
    <row r="190" spans="2:8" ht="12.75" customHeight="1">
      <c r="B190" s="32" t="s">
        <v>9</v>
      </c>
      <c r="C190" s="33" t="s">
        <v>11</v>
      </c>
      <c r="D190" s="34"/>
      <c r="E190" s="35"/>
      <c r="F190" s="36">
        <v>10903</v>
      </c>
      <c r="G190" s="16"/>
      <c r="H190" s="16"/>
    </row>
    <row r="191" spans="2:8" ht="15" customHeight="1">
      <c r="B191" s="129" t="s">
        <v>186</v>
      </c>
      <c r="C191" s="130"/>
      <c r="D191" s="131"/>
      <c r="E191" s="132">
        <v>10903</v>
      </c>
      <c r="F191" s="133"/>
      <c r="G191" s="16"/>
      <c r="H191" s="16"/>
    </row>
    <row r="192" spans="2:8" ht="12.75" customHeight="1">
      <c r="B192" s="1"/>
      <c r="C192" s="1"/>
      <c r="D192" s="1"/>
      <c r="E192" s="1"/>
      <c r="F192" s="1"/>
      <c r="G192" s="16"/>
      <c r="H192" s="16"/>
    </row>
    <row r="193" spans="2:8" ht="12.75" customHeight="1">
      <c r="B193" s="1"/>
      <c r="C193" s="1"/>
      <c r="D193" s="1"/>
      <c r="E193" s="1"/>
      <c r="F193" s="1"/>
      <c r="H193" s="16"/>
    </row>
    <row r="194" spans="2:8" ht="20.25" customHeight="1">
      <c r="B194" s="134" t="s">
        <v>161</v>
      </c>
      <c r="C194" s="135"/>
      <c r="D194" s="135"/>
      <c r="E194" s="135"/>
      <c r="F194" s="136"/>
      <c r="G194" s="16"/>
      <c r="H194" s="16"/>
    </row>
    <row r="195" spans="2:8" ht="12.75" customHeight="1">
      <c r="B195" s="137" t="s">
        <v>162</v>
      </c>
      <c r="C195" s="138"/>
      <c r="D195" s="139"/>
      <c r="E195" s="17" t="s">
        <v>163</v>
      </c>
      <c r="F195" s="17" t="s">
        <v>7</v>
      </c>
      <c r="G195" s="16"/>
      <c r="H195" s="16"/>
    </row>
    <row r="196" spans="2:8" ht="25.5" customHeight="1">
      <c r="B196" s="141" t="s">
        <v>164</v>
      </c>
      <c r="C196" s="142"/>
      <c r="D196" s="140"/>
      <c r="E196" s="18" t="s">
        <v>11</v>
      </c>
      <c r="F196" s="18" t="s">
        <v>17</v>
      </c>
      <c r="G196" s="16"/>
      <c r="H196" s="16"/>
    </row>
    <row r="197" spans="2:8" ht="15.75" customHeight="1">
      <c r="B197" s="123" t="s">
        <v>167</v>
      </c>
      <c r="C197" s="124"/>
      <c r="D197" s="124"/>
      <c r="E197" s="124"/>
      <c r="F197" s="125"/>
      <c r="G197" s="19"/>
      <c r="H197" s="16"/>
    </row>
    <row r="198" spans="2:8" ht="38.25" customHeight="1">
      <c r="B198" s="126" t="s">
        <v>223</v>
      </c>
      <c r="C198" s="127"/>
      <c r="D198" s="127"/>
      <c r="E198" s="127"/>
      <c r="F198" s="128"/>
      <c r="G198" s="16"/>
      <c r="H198" s="16"/>
    </row>
    <row r="199" spans="2:8" ht="12.75" customHeight="1">
      <c r="B199" s="20" t="s">
        <v>201</v>
      </c>
      <c r="C199" s="21" t="s">
        <v>7</v>
      </c>
      <c r="D199" s="21" t="s">
        <v>8</v>
      </c>
      <c r="E199" s="21" t="s">
        <v>170</v>
      </c>
      <c r="F199" s="21" t="s">
        <v>171</v>
      </c>
      <c r="G199" s="16"/>
      <c r="H199" s="16"/>
    </row>
    <row r="200" spans="2:8" ht="12.75" customHeight="1">
      <c r="B200" s="22" t="s">
        <v>224</v>
      </c>
      <c r="C200" s="23" t="s">
        <v>184</v>
      </c>
      <c r="D200" s="24">
        <v>0.02</v>
      </c>
      <c r="E200" s="25">
        <v>369418</v>
      </c>
      <c r="F200" s="25">
        <f t="shared" ref="F200:F205" si="0">ROUND(D200*E200,0)</f>
        <v>7388</v>
      </c>
      <c r="G200" s="26"/>
      <c r="H200" s="16"/>
    </row>
    <row r="201" spans="2:8" ht="12.75" customHeight="1">
      <c r="B201" s="22" t="s">
        <v>225</v>
      </c>
      <c r="C201" s="23" t="s">
        <v>204</v>
      </c>
      <c r="D201" s="24">
        <v>7.4999999999999997E-3</v>
      </c>
      <c r="E201" s="25">
        <v>3032</v>
      </c>
      <c r="F201" s="25">
        <f t="shared" si="0"/>
        <v>23</v>
      </c>
      <c r="G201" s="26"/>
      <c r="H201" s="16"/>
    </row>
    <row r="202" spans="2:8" ht="12.75" customHeight="1">
      <c r="B202" s="22" t="s">
        <v>226</v>
      </c>
      <c r="C202" s="23" t="s">
        <v>31</v>
      </c>
      <c r="D202" s="24">
        <v>6.7000000000000004E-2</v>
      </c>
      <c r="E202" s="25">
        <v>117900</v>
      </c>
      <c r="F202" s="25">
        <f t="shared" si="0"/>
        <v>7899</v>
      </c>
      <c r="G202" s="26"/>
      <c r="H202" s="16"/>
    </row>
    <row r="203" spans="2:8" ht="12.75" customHeight="1">
      <c r="B203" s="22" t="s">
        <v>227</v>
      </c>
      <c r="C203" s="23" t="s">
        <v>228</v>
      </c>
      <c r="D203" s="24">
        <v>1</v>
      </c>
      <c r="E203" s="25">
        <v>1900</v>
      </c>
      <c r="F203" s="25">
        <f t="shared" si="0"/>
        <v>1900</v>
      </c>
      <c r="G203" s="26"/>
      <c r="H203" s="16"/>
    </row>
    <row r="204" spans="2:8" ht="12.75" customHeight="1">
      <c r="B204" s="22" t="s">
        <v>229</v>
      </c>
      <c r="C204" s="23" t="s">
        <v>204</v>
      </c>
      <c r="D204" s="24">
        <v>9.2700000000000005E-2</v>
      </c>
      <c r="E204" s="25">
        <v>11920</v>
      </c>
      <c r="F204" s="25">
        <f t="shared" si="0"/>
        <v>1105</v>
      </c>
      <c r="G204" s="26"/>
      <c r="H204" s="16"/>
    </row>
    <row r="205" spans="2:8" ht="12.75" customHeight="1">
      <c r="B205" s="22" t="s">
        <v>230</v>
      </c>
      <c r="C205" s="23" t="s">
        <v>31</v>
      </c>
      <c r="D205" s="24">
        <v>3.8499999999999998E-4</v>
      </c>
      <c r="E205" s="25">
        <v>262610</v>
      </c>
      <c r="F205" s="25">
        <f t="shared" si="0"/>
        <v>101</v>
      </c>
      <c r="G205" s="26"/>
      <c r="H205" s="16"/>
    </row>
    <row r="206" spans="2:8" ht="12.75" customHeight="1">
      <c r="B206" s="27"/>
      <c r="C206" s="28">
        <v>56.5966993454009</v>
      </c>
      <c r="D206" s="29"/>
      <c r="E206" s="27" t="s">
        <v>174</v>
      </c>
      <c r="F206" s="30">
        <v>18416</v>
      </c>
      <c r="G206" s="31"/>
      <c r="H206" s="16"/>
    </row>
    <row r="207" spans="2:8" ht="12.75" customHeight="1">
      <c r="B207" s="20" t="s">
        <v>169</v>
      </c>
      <c r="C207" s="21" t="s">
        <v>7</v>
      </c>
      <c r="D207" s="21" t="s">
        <v>8</v>
      </c>
      <c r="E207" s="21" t="s">
        <v>170</v>
      </c>
      <c r="F207" s="21" t="s">
        <v>171</v>
      </c>
      <c r="G207" s="16"/>
      <c r="H207" s="16"/>
    </row>
    <row r="208" spans="2:8" ht="12.75" customHeight="1">
      <c r="B208" s="22" t="s">
        <v>222</v>
      </c>
      <c r="C208" s="23" t="s">
        <v>173</v>
      </c>
      <c r="D208" s="24">
        <v>7.3932999999999999E-2</v>
      </c>
      <c r="E208" s="25">
        <v>147480</v>
      </c>
      <c r="F208" s="25">
        <f>ROUND(D208*E208,0)</f>
        <v>10904</v>
      </c>
      <c r="G208" s="26"/>
      <c r="H208" s="16"/>
    </row>
    <row r="209" spans="2:8" ht="12.75" customHeight="1">
      <c r="B209" s="27"/>
      <c r="C209" s="28">
        <v>33.510556562893797</v>
      </c>
      <c r="D209" s="29"/>
      <c r="E209" s="27" t="s">
        <v>174</v>
      </c>
      <c r="F209" s="30">
        <v>10904</v>
      </c>
      <c r="G209" s="31"/>
      <c r="H209" s="16"/>
    </row>
    <row r="210" spans="2:8" ht="12.75" customHeight="1">
      <c r="B210" s="20" t="s">
        <v>175</v>
      </c>
      <c r="C210" s="21" t="s">
        <v>7</v>
      </c>
      <c r="D210" s="21" t="s">
        <v>8</v>
      </c>
      <c r="E210" s="21" t="s">
        <v>170</v>
      </c>
      <c r="F210" s="21" t="s">
        <v>171</v>
      </c>
      <c r="G210" s="16"/>
      <c r="H210" s="16"/>
    </row>
    <row r="211" spans="2:8" ht="12.75" customHeight="1">
      <c r="B211" s="22" t="s">
        <v>176</v>
      </c>
      <c r="C211" s="23" t="s">
        <v>177</v>
      </c>
      <c r="D211" s="24">
        <v>0.05</v>
      </c>
      <c r="E211" s="25">
        <v>10904</v>
      </c>
      <c r="F211" s="25">
        <f>ROUND(D211*E211,0)</f>
        <v>545</v>
      </c>
      <c r="G211" s="26"/>
      <c r="H211" s="16"/>
    </row>
    <row r="212" spans="2:8" ht="12.75" customHeight="1">
      <c r="B212" s="27"/>
      <c r="C212" s="28">
        <v>1.67491318110575</v>
      </c>
      <c r="D212" s="29"/>
      <c r="E212" s="27" t="s">
        <v>174</v>
      </c>
      <c r="F212" s="30">
        <v>545</v>
      </c>
      <c r="G212" s="31"/>
      <c r="H212" s="16"/>
    </row>
    <row r="213" spans="2:8" ht="12.75" customHeight="1">
      <c r="B213" s="20" t="s">
        <v>178</v>
      </c>
      <c r="C213" s="21" t="s">
        <v>7</v>
      </c>
      <c r="D213" s="21" t="s">
        <v>8</v>
      </c>
      <c r="E213" s="21" t="s">
        <v>170</v>
      </c>
      <c r="F213" s="21" t="s">
        <v>171</v>
      </c>
      <c r="G213" s="16"/>
      <c r="H213" s="16"/>
    </row>
    <row r="214" spans="2:8" ht="12.75" customHeight="1">
      <c r="B214" s="22" t="s">
        <v>231</v>
      </c>
      <c r="C214" s="23" t="s">
        <v>180</v>
      </c>
      <c r="D214" s="24">
        <v>7.4999999999999997E-3</v>
      </c>
      <c r="E214" s="25">
        <v>36690</v>
      </c>
      <c r="F214" s="25">
        <f>ROUND(D214*E214,0)</f>
        <v>275</v>
      </c>
      <c r="G214" s="26"/>
      <c r="H214" s="16"/>
    </row>
    <row r="215" spans="2:8" ht="12.75" customHeight="1">
      <c r="B215" s="27"/>
      <c r="C215" s="28">
        <v>0.84513967853959904</v>
      </c>
      <c r="D215" s="29"/>
      <c r="E215" s="27" t="s">
        <v>174</v>
      </c>
      <c r="F215" s="30">
        <v>275</v>
      </c>
      <c r="G215" s="31"/>
      <c r="H215" s="16"/>
    </row>
    <row r="216" spans="2:8" ht="12.75" customHeight="1">
      <c r="B216" s="20" t="s">
        <v>182</v>
      </c>
      <c r="C216" s="21" t="s">
        <v>7</v>
      </c>
      <c r="D216" s="21" t="s">
        <v>8</v>
      </c>
      <c r="E216" s="21" t="s">
        <v>170</v>
      </c>
      <c r="F216" s="21" t="s">
        <v>171</v>
      </c>
      <c r="G216" s="16"/>
      <c r="H216" s="16"/>
    </row>
    <row r="217" spans="2:8" ht="12.75" customHeight="1">
      <c r="B217" s="22" t="s">
        <v>193</v>
      </c>
      <c r="C217" s="23" t="s">
        <v>184</v>
      </c>
      <c r="D217" s="24">
        <v>0.25</v>
      </c>
      <c r="E217" s="25">
        <v>9594</v>
      </c>
      <c r="F217" s="25">
        <f>ROUND(D217*E217,0)</f>
        <v>2399</v>
      </c>
      <c r="G217" s="26"/>
      <c r="H217" s="16"/>
    </row>
    <row r="218" spans="2:8" ht="12.75" customHeight="1">
      <c r="B218" s="27"/>
      <c r="C218" s="28">
        <v>7.3726912320599904</v>
      </c>
      <c r="D218" s="29"/>
      <c r="E218" s="27" t="s">
        <v>174</v>
      </c>
      <c r="F218" s="30">
        <v>2399</v>
      </c>
      <c r="G218" s="31"/>
      <c r="H218" s="16"/>
    </row>
    <row r="219" spans="2:8" ht="12.75" customHeight="1">
      <c r="B219" s="32" t="s">
        <v>185</v>
      </c>
      <c r="C219" s="33" t="s">
        <v>11</v>
      </c>
      <c r="D219" s="34"/>
      <c r="E219" s="35"/>
      <c r="F219" s="36">
        <v>32539</v>
      </c>
      <c r="G219" s="16"/>
      <c r="H219" s="16"/>
    </row>
    <row r="220" spans="2:8" ht="12.75" customHeight="1">
      <c r="B220" s="32" t="s">
        <v>9</v>
      </c>
      <c r="C220" s="33" t="s">
        <v>11</v>
      </c>
      <c r="D220" s="34"/>
      <c r="E220" s="35"/>
      <c r="F220" s="36">
        <v>32539</v>
      </c>
      <c r="G220" s="16"/>
      <c r="H220" s="16"/>
    </row>
    <row r="221" spans="2:8" ht="15" customHeight="1">
      <c r="B221" s="129" t="s">
        <v>186</v>
      </c>
      <c r="C221" s="130"/>
      <c r="D221" s="131"/>
      <c r="E221" s="132">
        <v>32539</v>
      </c>
      <c r="F221" s="133"/>
      <c r="G221" s="16"/>
      <c r="H221" s="16"/>
    </row>
    <row r="222" spans="2:8" ht="12.75" customHeight="1">
      <c r="B222" s="1"/>
      <c r="C222" s="1"/>
      <c r="D222" s="1"/>
      <c r="E222" s="1"/>
      <c r="F222" s="1"/>
      <c r="G222" s="16"/>
      <c r="H222" s="16"/>
    </row>
    <row r="223" spans="2:8" ht="12.75" customHeight="1">
      <c r="B223" s="1"/>
      <c r="C223" s="1"/>
      <c r="D223" s="1"/>
      <c r="E223" s="1"/>
      <c r="F223" s="1"/>
      <c r="H223" s="16"/>
    </row>
    <row r="224" spans="2:8" ht="20.25" customHeight="1">
      <c r="B224" s="134" t="s">
        <v>161</v>
      </c>
      <c r="C224" s="135"/>
      <c r="D224" s="135"/>
      <c r="E224" s="135"/>
      <c r="F224" s="136"/>
      <c r="G224" s="16"/>
      <c r="H224" s="16"/>
    </row>
    <row r="225" spans="2:8" ht="12.75" customHeight="1">
      <c r="B225" s="137" t="s">
        <v>162</v>
      </c>
      <c r="C225" s="138"/>
      <c r="D225" s="139"/>
      <c r="E225" s="17" t="s">
        <v>163</v>
      </c>
      <c r="F225" s="17" t="s">
        <v>7</v>
      </c>
      <c r="G225" s="16"/>
      <c r="H225" s="16"/>
    </row>
    <row r="226" spans="2:8" ht="25.5" customHeight="1">
      <c r="B226" s="141" t="s">
        <v>164</v>
      </c>
      <c r="C226" s="142"/>
      <c r="D226" s="140"/>
      <c r="E226" s="18" t="s">
        <v>232</v>
      </c>
      <c r="F226" s="18" t="s">
        <v>166</v>
      </c>
      <c r="G226" s="16"/>
      <c r="H226" s="16"/>
    </row>
    <row r="227" spans="2:8" ht="15.75" customHeight="1">
      <c r="B227" s="123" t="s">
        <v>167</v>
      </c>
      <c r="C227" s="124"/>
      <c r="D227" s="124"/>
      <c r="E227" s="124"/>
      <c r="F227" s="125"/>
      <c r="G227" s="19"/>
      <c r="H227" s="16"/>
    </row>
    <row r="228" spans="2:8" ht="89.25" customHeight="1">
      <c r="B228" s="126" t="s">
        <v>233</v>
      </c>
      <c r="C228" s="127"/>
      <c r="D228" s="127"/>
      <c r="E228" s="127"/>
      <c r="F228" s="128"/>
      <c r="G228" s="16"/>
      <c r="H228" s="16"/>
    </row>
    <row r="229" spans="2:8" ht="12.75" customHeight="1">
      <c r="B229" s="20" t="s">
        <v>201</v>
      </c>
      <c r="C229" s="21" t="s">
        <v>7</v>
      </c>
      <c r="D229" s="21" t="s">
        <v>8</v>
      </c>
      <c r="E229" s="21" t="s">
        <v>170</v>
      </c>
      <c r="F229" s="21" t="s">
        <v>171</v>
      </c>
      <c r="G229" s="16"/>
      <c r="H229" s="16"/>
    </row>
    <row r="230" spans="2:8" ht="12.75" customHeight="1">
      <c r="B230" s="22" t="s">
        <v>224</v>
      </c>
      <c r="C230" s="23" t="s">
        <v>184</v>
      </c>
      <c r="D230" s="24">
        <v>0.17115</v>
      </c>
      <c r="E230" s="25">
        <v>373850</v>
      </c>
      <c r="F230" s="25">
        <f t="shared" ref="F230:F237" si="1">ROUND(D230*E230,0)</f>
        <v>63984</v>
      </c>
      <c r="G230" s="26"/>
      <c r="H230" s="16"/>
    </row>
    <row r="231" spans="2:8" ht="12.75" customHeight="1">
      <c r="B231" s="22" t="s">
        <v>234</v>
      </c>
      <c r="C231" s="23" t="s">
        <v>166</v>
      </c>
      <c r="D231" s="24">
        <v>1.05</v>
      </c>
      <c r="E231" s="25">
        <v>5193</v>
      </c>
      <c r="F231" s="25">
        <f t="shared" si="1"/>
        <v>5453</v>
      </c>
      <c r="G231" s="26"/>
      <c r="H231" s="16"/>
    </row>
    <row r="232" spans="2:8" ht="12.75" customHeight="1">
      <c r="B232" s="22" t="s">
        <v>226</v>
      </c>
      <c r="C232" s="23" t="s">
        <v>31</v>
      </c>
      <c r="D232" s="24">
        <v>3.78E-2</v>
      </c>
      <c r="E232" s="25">
        <v>117900</v>
      </c>
      <c r="F232" s="25">
        <f t="shared" si="1"/>
        <v>4457</v>
      </c>
      <c r="G232" s="26"/>
      <c r="H232" s="16"/>
    </row>
    <row r="233" spans="2:8" ht="12.75" customHeight="1">
      <c r="B233" s="22" t="s">
        <v>235</v>
      </c>
      <c r="C233" s="23" t="s">
        <v>184</v>
      </c>
      <c r="D233" s="24">
        <v>0.16694999999999999</v>
      </c>
      <c r="E233" s="25">
        <v>71500</v>
      </c>
      <c r="F233" s="25">
        <f t="shared" si="1"/>
        <v>11937</v>
      </c>
      <c r="G233" s="26"/>
      <c r="H233" s="16"/>
    </row>
    <row r="234" spans="2:8" ht="12.75" customHeight="1">
      <c r="B234" s="22" t="s">
        <v>236</v>
      </c>
      <c r="C234" s="23" t="s">
        <v>17</v>
      </c>
      <c r="D234" s="24">
        <v>1</v>
      </c>
      <c r="E234" s="25">
        <v>3136</v>
      </c>
      <c r="F234" s="25">
        <f t="shared" si="1"/>
        <v>3136</v>
      </c>
      <c r="G234" s="26"/>
      <c r="H234" s="16"/>
    </row>
    <row r="235" spans="2:8" ht="12.75" customHeight="1">
      <c r="B235" s="22" t="s">
        <v>213</v>
      </c>
      <c r="C235" s="23" t="s">
        <v>184</v>
      </c>
      <c r="D235" s="24">
        <v>5.5649999999999998E-2</v>
      </c>
      <c r="E235" s="25">
        <v>26000</v>
      </c>
      <c r="F235" s="25">
        <f t="shared" si="1"/>
        <v>1447</v>
      </c>
      <c r="G235" s="26"/>
      <c r="H235" s="16"/>
    </row>
    <row r="236" spans="2:8" ht="12.75" customHeight="1">
      <c r="B236" s="22" t="s">
        <v>237</v>
      </c>
      <c r="C236" s="23" t="s">
        <v>17</v>
      </c>
      <c r="D236" s="24">
        <v>0.39600000000000002</v>
      </c>
      <c r="E236" s="25">
        <v>850</v>
      </c>
      <c r="F236" s="25">
        <f t="shared" si="1"/>
        <v>337</v>
      </c>
      <c r="G236" s="26"/>
      <c r="H236" s="16"/>
    </row>
    <row r="237" spans="2:8" ht="12.75" customHeight="1">
      <c r="B237" s="22" t="s">
        <v>230</v>
      </c>
      <c r="C237" s="23" t="s">
        <v>31</v>
      </c>
      <c r="D237" s="24">
        <v>7.3499999999999998E-4</v>
      </c>
      <c r="E237" s="25">
        <v>262610</v>
      </c>
      <c r="F237" s="25">
        <f t="shared" si="1"/>
        <v>193</v>
      </c>
      <c r="G237" s="26"/>
      <c r="H237" s="16"/>
    </row>
    <row r="238" spans="2:8" ht="12.75" customHeight="1">
      <c r="B238" s="27"/>
      <c r="C238" s="28">
        <v>79.225723270988098</v>
      </c>
      <c r="D238" s="29"/>
      <c r="E238" s="27" t="s">
        <v>174</v>
      </c>
      <c r="F238" s="30">
        <v>90944</v>
      </c>
      <c r="G238" s="31"/>
      <c r="H238" s="16"/>
    </row>
    <row r="239" spans="2:8" ht="12.75" customHeight="1">
      <c r="B239" s="20" t="s">
        <v>169</v>
      </c>
      <c r="C239" s="21" t="s">
        <v>7</v>
      </c>
      <c r="D239" s="21" t="s">
        <v>8</v>
      </c>
      <c r="E239" s="21" t="s">
        <v>170</v>
      </c>
      <c r="F239" s="21" t="s">
        <v>171</v>
      </c>
      <c r="G239" s="16"/>
      <c r="H239" s="16"/>
    </row>
    <row r="240" spans="2:8" ht="12.75" customHeight="1">
      <c r="B240" s="22" t="s">
        <v>238</v>
      </c>
      <c r="C240" s="23" t="s">
        <v>173</v>
      </c>
      <c r="D240" s="24">
        <v>0.114938</v>
      </c>
      <c r="E240" s="25">
        <v>172706</v>
      </c>
      <c r="F240" s="25">
        <f>ROUND(D240*E240,0)</f>
        <v>19850</v>
      </c>
      <c r="G240" s="26"/>
      <c r="H240" s="16"/>
    </row>
    <row r="241" spans="2:8" ht="12.75" customHeight="1">
      <c r="B241" s="27"/>
      <c r="C241" s="28">
        <v>17.292296434389499</v>
      </c>
      <c r="D241" s="29"/>
      <c r="E241" s="27" t="s">
        <v>174</v>
      </c>
      <c r="F241" s="30">
        <v>19850</v>
      </c>
      <c r="G241" s="31"/>
      <c r="H241" s="16"/>
    </row>
    <row r="242" spans="2:8" ht="12.75" customHeight="1">
      <c r="B242" s="20" t="s">
        <v>175</v>
      </c>
      <c r="C242" s="21" t="s">
        <v>7</v>
      </c>
      <c r="D242" s="21" t="s">
        <v>8</v>
      </c>
      <c r="E242" s="21" t="s">
        <v>170</v>
      </c>
      <c r="F242" s="21" t="s">
        <v>171</v>
      </c>
      <c r="G242" s="16"/>
      <c r="H242" s="16"/>
    </row>
    <row r="243" spans="2:8" ht="12.75" customHeight="1">
      <c r="B243" s="22" t="s">
        <v>176</v>
      </c>
      <c r="C243" s="23" t="s">
        <v>177</v>
      </c>
      <c r="D243" s="24">
        <v>0.05</v>
      </c>
      <c r="E243" s="25">
        <v>19850</v>
      </c>
      <c r="F243" s="25">
        <f>ROUND(D243*E243,0)</f>
        <v>993</v>
      </c>
      <c r="G243" s="26"/>
      <c r="H243" s="16"/>
    </row>
    <row r="244" spans="2:8" ht="12.75" customHeight="1">
      <c r="B244" s="27"/>
      <c r="C244" s="28">
        <v>0.86505039593696398</v>
      </c>
      <c r="D244" s="29"/>
      <c r="E244" s="27" t="s">
        <v>174</v>
      </c>
      <c r="F244" s="30">
        <v>993</v>
      </c>
      <c r="G244" s="31"/>
      <c r="H244" s="16"/>
    </row>
    <row r="245" spans="2:8" ht="12.75" customHeight="1">
      <c r="B245" s="20" t="s">
        <v>178</v>
      </c>
      <c r="C245" s="21" t="s">
        <v>7</v>
      </c>
      <c r="D245" s="21" t="s">
        <v>8</v>
      </c>
      <c r="E245" s="21" t="s">
        <v>170</v>
      </c>
      <c r="F245" s="21" t="s">
        <v>171</v>
      </c>
      <c r="G245" s="16"/>
      <c r="H245" s="16"/>
    </row>
    <row r="246" spans="2:8" ht="12.75" customHeight="1">
      <c r="B246" s="22" t="s">
        <v>239</v>
      </c>
      <c r="C246" s="23" t="s">
        <v>180</v>
      </c>
      <c r="D246" s="24">
        <v>0.03</v>
      </c>
      <c r="E246" s="25">
        <v>45410</v>
      </c>
      <c r="F246" s="25">
        <f>ROUND(D246*E246,0)</f>
        <v>1362</v>
      </c>
      <c r="G246" s="26"/>
      <c r="H246" s="16"/>
    </row>
    <row r="247" spans="2:8" ht="12.75" customHeight="1">
      <c r="B247" s="27"/>
      <c r="C247" s="28">
        <v>1.18650416844526</v>
      </c>
      <c r="D247" s="29"/>
      <c r="E247" s="27" t="s">
        <v>174</v>
      </c>
      <c r="F247" s="30">
        <v>1362</v>
      </c>
      <c r="G247" s="31"/>
      <c r="H247" s="16"/>
    </row>
    <row r="248" spans="2:8" ht="12.75" customHeight="1">
      <c r="B248" s="20" t="s">
        <v>182</v>
      </c>
      <c r="C248" s="21" t="s">
        <v>7</v>
      </c>
      <c r="D248" s="21" t="s">
        <v>8</v>
      </c>
      <c r="E248" s="21" t="s">
        <v>170</v>
      </c>
      <c r="F248" s="21" t="s">
        <v>171</v>
      </c>
      <c r="G248" s="16"/>
      <c r="H248" s="16"/>
    </row>
    <row r="249" spans="2:8" ht="12.75" customHeight="1">
      <c r="B249" s="22" t="s">
        <v>193</v>
      </c>
      <c r="C249" s="23" t="s">
        <v>184</v>
      </c>
      <c r="D249" s="24">
        <v>0.17115</v>
      </c>
      <c r="E249" s="25">
        <v>9594</v>
      </c>
      <c r="F249" s="25">
        <f>ROUND(D249*E249,0)</f>
        <v>1642</v>
      </c>
      <c r="G249" s="26"/>
      <c r="H249" s="16"/>
    </row>
    <row r="250" spans="2:8" ht="12.75" customHeight="1">
      <c r="B250" s="27"/>
      <c r="C250" s="28">
        <v>1.4304257302401799</v>
      </c>
      <c r="D250" s="29"/>
      <c r="E250" s="27" t="s">
        <v>174</v>
      </c>
      <c r="F250" s="30">
        <v>1642</v>
      </c>
      <c r="G250" s="31"/>
      <c r="H250" s="16"/>
    </row>
    <row r="251" spans="2:8" ht="12.75" customHeight="1">
      <c r="B251" s="32" t="s">
        <v>185</v>
      </c>
      <c r="C251" s="33" t="s">
        <v>11</v>
      </c>
      <c r="D251" s="34"/>
      <c r="E251" s="35"/>
      <c r="F251" s="36">
        <v>114791</v>
      </c>
      <c r="G251" s="16"/>
      <c r="H251" s="16"/>
    </row>
    <row r="252" spans="2:8" ht="12.75" customHeight="1">
      <c r="B252" s="32" t="s">
        <v>9</v>
      </c>
      <c r="C252" s="33" t="s">
        <v>11</v>
      </c>
      <c r="D252" s="34"/>
      <c r="E252" s="35"/>
      <c r="F252" s="36">
        <v>114791</v>
      </c>
      <c r="G252" s="16"/>
      <c r="H252" s="16"/>
    </row>
    <row r="253" spans="2:8" ht="15" customHeight="1">
      <c r="B253" s="129" t="s">
        <v>186</v>
      </c>
      <c r="C253" s="130"/>
      <c r="D253" s="131"/>
      <c r="E253" s="132">
        <v>114791</v>
      </c>
      <c r="F253" s="133"/>
      <c r="G253" s="16"/>
      <c r="H253" s="16"/>
    </row>
    <row r="254" spans="2:8" ht="12.75" customHeight="1">
      <c r="B254" s="1"/>
      <c r="C254" s="1"/>
      <c r="D254" s="1"/>
      <c r="E254" s="1"/>
      <c r="F254" s="1"/>
      <c r="G254" s="16"/>
      <c r="H254" s="16"/>
    </row>
    <row r="255" spans="2:8" ht="12.75" customHeight="1">
      <c r="B255" s="1"/>
      <c r="C255" s="1"/>
      <c r="D255" s="1"/>
      <c r="E255" s="1"/>
      <c r="F255" s="1"/>
      <c r="H255" s="16"/>
    </row>
    <row r="256" spans="2:8" ht="20.25" customHeight="1">
      <c r="B256" s="134" t="s">
        <v>161</v>
      </c>
      <c r="C256" s="135"/>
      <c r="D256" s="135"/>
      <c r="E256" s="135"/>
      <c r="F256" s="136"/>
      <c r="G256" s="16"/>
      <c r="H256" s="16"/>
    </row>
    <row r="257" spans="2:8" ht="12.75" customHeight="1">
      <c r="B257" s="137" t="s">
        <v>162</v>
      </c>
      <c r="C257" s="138"/>
      <c r="D257" s="139"/>
      <c r="E257" s="17" t="s">
        <v>163</v>
      </c>
      <c r="F257" s="17" t="s">
        <v>7</v>
      </c>
      <c r="G257" s="16"/>
      <c r="H257" s="16"/>
    </row>
    <row r="258" spans="2:8" ht="25.5" customHeight="1">
      <c r="B258" s="141" t="s">
        <v>164</v>
      </c>
      <c r="C258" s="142"/>
      <c r="D258" s="140"/>
      <c r="E258" s="18" t="s">
        <v>240</v>
      </c>
      <c r="F258" s="18" t="s">
        <v>204</v>
      </c>
      <c r="G258" s="16"/>
      <c r="H258" s="16"/>
    </row>
    <row r="259" spans="2:8" ht="15.75" customHeight="1">
      <c r="B259" s="123" t="s">
        <v>167</v>
      </c>
      <c r="C259" s="124"/>
      <c r="D259" s="124"/>
      <c r="E259" s="124"/>
      <c r="F259" s="125"/>
      <c r="G259" s="19"/>
      <c r="H259" s="16"/>
    </row>
    <row r="260" spans="2:8" ht="63.75" customHeight="1">
      <c r="B260" s="126" t="s">
        <v>241</v>
      </c>
      <c r="C260" s="127"/>
      <c r="D260" s="127"/>
      <c r="E260" s="127"/>
      <c r="F260" s="128"/>
      <c r="G260" s="16"/>
      <c r="H260" s="16"/>
    </row>
    <row r="261" spans="2:8" ht="12.75" customHeight="1">
      <c r="B261" s="20" t="s">
        <v>201</v>
      </c>
      <c r="C261" s="21" t="s">
        <v>7</v>
      </c>
      <c r="D261" s="21" t="s">
        <v>8</v>
      </c>
      <c r="E261" s="21" t="s">
        <v>170</v>
      </c>
      <c r="F261" s="21" t="s">
        <v>171</v>
      </c>
      <c r="G261" s="16"/>
      <c r="H261" s="16"/>
    </row>
    <row r="262" spans="2:8" ht="12.75" customHeight="1">
      <c r="B262" s="22" t="s">
        <v>242</v>
      </c>
      <c r="C262" s="23" t="s">
        <v>204</v>
      </c>
      <c r="D262" s="24">
        <v>1.03</v>
      </c>
      <c r="E262" s="25">
        <v>3220</v>
      </c>
      <c r="F262" s="25">
        <f>ROUND(D262*E262,0)</f>
        <v>3317</v>
      </c>
      <c r="G262" s="26"/>
      <c r="H262" s="16"/>
    </row>
    <row r="263" spans="2:8" ht="12.75" customHeight="1">
      <c r="B263" s="22" t="s">
        <v>225</v>
      </c>
      <c r="C263" s="23" t="s">
        <v>204</v>
      </c>
      <c r="D263" s="24">
        <v>0.03</v>
      </c>
      <c r="E263" s="25">
        <v>3032</v>
      </c>
      <c r="F263" s="25">
        <f>ROUND(D263*E263,0)</f>
        <v>91</v>
      </c>
      <c r="G263" s="26"/>
      <c r="H263" s="16"/>
    </row>
    <row r="264" spans="2:8" ht="12.75" customHeight="1">
      <c r="B264" s="27"/>
      <c r="C264" s="28">
        <v>79.053583855254004</v>
      </c>
      <c r="D264" s="29"/>
      <c r="E264" s="27" t="s">
        <v>174</v>
      </c>
      <c r="F264" s="30">
        <v>3408</v>
      </c>
      <c r="G264" s="31"/>
      <c r="H264" s="16"/>
    </row>
    <row r="265" spans="2:8" ht="12.75" customHeight="1">
      <c r="B265" s="20" t="s">
        <v>169</v>
      </c>
      <c r="C265" s="21" t="s">
        <v>7</v>
      </c>
      <c r="D265" s="21" t="s">
        <v>8</v>
      </c>
      <c r="E265" s="21" t="s">
        <v>170</v>
      </c>
      <c r="F265" s="21" t="s">
        <v>171</v>
      </c>
      <c r="G265" s="16"/>
      <c r="H265" s="16"/>
    </row>
    <row r="266" spans="2:8" ht="12.75" customHeight="1">
      <c r="B266" s="22" t="s">
        <v>222</v>
      </c>
      <c r="C266" s="23" t="s">
        <v>173</v>
      </c>
      <c r="D266" s="24">
        <v>5.2129999999999998E-3</v>
      </c>
      <c r="E266" s="25">
        <v>147480</v>
      </c>
      <c r="F266" s="25">
        <f>ROUND(D266*E266,0)</f>
        <v>769</v>
      </c>
      <c r="G266" s="26"/>
      <c r="H266" s="16"/>
    </row>
    <row r="267" spans="2:8" ht="12.75" customHeight="1">
      <c r="B267" s="27"/>
      <c r="C267" s="28">
        <v>17.838088610531202</v>
      </c>
      <c r="D267" s="29"/>
      <c r="E267" s="27" t="s">
        <v>174</v>
      </c>
      <c r="F267" s="30">
        <v>769</v>
      </c>
      <c r="G267" s="31"/>
      <c r="H267" s="16"/>
    </row>
    <row r="268" spans="2:8" ht="12.75" customHeight="1">
      <c r="B268" s="20" t="s">
        <v>175</v>
      </c>
      <c r="C268" s="21" t="s">
        <v>7</v>
      </c>
      <c r="D268" s="21" t="s">
        <v>8</v>
      </c>
      <c r="E268" s="21" t="s">
        <v>170</v>
      </c>
      <c r="F268" s="21" t="s">
        <v>171</v>
      </c>
      <c r="G268" s="16"/>
      <c r="H268" s="16"/>
    </row>
    <row r="269" spans="2:8" ht="12.75" customHeight="1">
      <c r="B269" s="22" t="s">
        <v>176</v>
      </c>
      <c r="C269" s="23" t="s">
        <v>177</v>
      </c>
      <c r="D269" s="24">
        <v>0.05</v>
      </c>
      <c r="E269" s="25">
        <v>769</v>
      </c>
      <c r="F269" s="25">
        <f>ROUND(D269*E269,0)</f>
        <v>38</v>
      </c>
      <c r="G269" s="26"/>
      <c r="H269" s="16"/>
    </row>
    <row r="270" spans="2:8" ht="12.75" customHeight="1">
      <c r="B270" s="27"/>
      <c r="C270" s="28">
        <v>0.88146601716539097</v>
      </c>
      <c r="D270" s="29"/>
      <c r="E270" s="27" t="s">
        <v>174</v>
      </c>
      <c r="F270" s="30">
        <v>38</v>
      </c>
      <c r="G270" s="31"/>
      <c r="H270" s="16"/>
    </row>
    <row r="271" spans="2:8" ht="12.75" customHeight="1">
      <c r="B271" s="20" t="s">
        <v>182</v>
      </c>
      <c r="C271" s="21" t="s">
        <v>7</v>
      </c>
      <c r="D271" s="21" t="s">
        <v>8</v>
      </c>
      <c r="E271" s="21" t="s">
        <v>170</v>
      </c>
      <c r="F271" s="21" t="s">
        <v>171</v>
      </c>
      <c r="G271" s="16"/>
      <c r="H271" s="16"/>
    </row>
    <row r="272" spans="2:8" ht="12.75" customHeight="1">
      <c r="B272" s="22" t="s">
        <v>243</v>
      </c>
      <c r="C272" s="23" t="s">
        <v>204</v>
      </c>
      <c r="D272" s="24">
        <v>1</v>
      </c>
      <c r="E272" s="25">
        <v>96</v>
      </c>
      <c r="F272" s="25">
        <f>ROUND(D272*E272,0)</f>
        <v>96</v>
      </c>
      <c r="G272" s="26"/>
      <c r="H272" s="16"/>
    </row>
    <row r="273" spans="2:8" ht="12.75" customHeight="1">
      <c r="B273" s="27"/>
      <c r="C273" s="28">
        <v>2.2268615170494099</v>
      </c>
      <c r="D273" s="29"/>
      <c r="E273" s="27" t="s">
        <v>174</v>
      </c>
      <c r="F273" s="30">
        <v>96</v>
      </c>
      <c r="G273" s="31"/>
      <c r="H273" s="16"/>
    </row>
    <row r="274" spans="2:8" ht="12.75" customHeight="1">
      <c r="B274" s="32" t="s">
        <v>185</v>
      </c>
      <c r="C274" s="33" t="s">
        <v>11</v>
      </c>
      <c r="D274" s="34"/>
      <c r="E274" s="35"/>
      <c r="F274" s="36">
        <v>4311</v>
      </c>
      <c r="G274" s="16"/>
      <c r="H274" s="16"/>
    </row>
    <row r="275" spans="2:8" ht="12.75" customHeight="1">
      <c r="B275" s="32" t="s">
        <v>9</v>
      </c>
      <c r="C275" s="33" t="s">
        <v>11</v>
      </c>
      <c r="D275" s="34"/>
      <c r="E275" s="35"/>
      <c r="F275" s="36">
        <v>4311</v>
      </c>
      <c r="G275" s="16"/>
      <c r="H275" s="16"/>
    </row>
    <row r="276" spans="2:8" ht="15" customHeight="1">
      <c r="B276" s="129" t="s">
        <v>186</v>
      </c>
      <c r="C276" s="130"/>
      <c r="D276" s="131"/>
      <c r="E276" s="132">
        <v>4311</v>
      </c>
      <c r="F276" s="133"/>
      <c r="G276" s="16"/>
      <c r="H276" s="16"/>
    </row>
    <row r="277" spans="2:8" ht="12.75" customHeight="1">
      <c r="B277" s="1"/>
      <c r="C277" s="1"/>
      <c r="D277" s="1"/>
      <c r="E277" s="1"/>
      <c r="F277" s="1"/>
      <c r="G277" s="16"/>
      <c r="H277" s="16"/>
    </row>
    <row r="278" spans="2:8" ht="12.75" customHeight="1">
      <c r="B278" s="1"/>
      <c r="C278" s="1"/>
      <c r="D278" s="1"/>
      <c r="E278" s="1"/>
      <c r="F278" s="1"/>
      <c r="H278" s="16"/>
    </row>
    <row r="279" spans="2:8" ht="20.25" customHeight="1">
      <c r="B279" s="134" t="s">
        <v>161</v>
      </c>
      <c r="C279" s="135"/>
      <c r="D279" s="135"/>
      <c r="E279" s="135"/>
      <c r="F279" s="136"/>
      <c r="G279" s="16"/>
      <c r="H279" s="16"/>
    </row>
    <row r="280" spans="2:8" ht="12.75" customHeight="1">
      <c r="B280" s="137" t="s">
        <v>162</v>
      </c>
      <c r="C280" s="138"/>
      <c r="D280" s="139"/>
      <c r="E280" s="17" t="s">
        <v>163</v>
      </c>
      <c r="F280" s="17" t="s">
        <v>7</v>
      </c>
      <c r="G280" s="16"/>
      <c r="H280" s="16"/>
    </row>
    <row r="281" spans="2:8" ht="25.5" customHeight="1">
      <c r="B281" s="141" t="s">
        <v>164</v>
      </c>
      <c r="C281" s="142"/>
      <c r="D281" s="140"/>
      <c r="E281" s="18" t="s">
        <v>244</v>
      </c>
      <c r="F281" s="18" t="s">
        <v>166</v>
      </c>
      <c r="G281" s="16"/>
      <c r="H281" s="16"/>
    </row>
    <row r="282" spans="2:8" ht="15.75" customHeight="1">
      <c r="B282" s="123" t="s">
        <v>167</v>
      </c>
      <c r="C282" s="124"/>
      <c r="D282" s="124"/>
      <c r="E282" s="124"/>
      <c r="F282" s="125"/>
      <c r="G282" s="19"/>
      <c r="H282" s="16"/>
    </row>
    <row r="283" spans="2:8" ht="63.75" customHeight="1">
      <c r="B283" s="126" t="s">
        <v>245</v>
      </c>
      <c r="C283" s="127"/>
      <c r="D283" s="127"/>
      <c r="E283" s="127"/>
      <c r="F283" s="128"/>
      <c r="G283" s="16"/>
      <c r="H283" s="16"/>
    </row>
    <row r="284" spans="2:8" ht="12.75" customHeight="1">
      <c r="B284" s="20" t="s">
        <v>201</v>
      </c>
      <c r="C284" s="21" t="s">
        <v>7</v>
      </c>
      <c r="D284" s="21" t="s">
        <v>8</v>
      </c>
      <c r="E284" s="21" t="s">
        <v>170</v>
      </c>
      <c r="F284" s="21" t="s">
        <v>171</v>
      </c>
      <c r="G284" s="16"/>
      <c r="H284" s="16"/>
    </row>
    <row r="285" spans="2:8" ht="12.75" customHeight="1">
      <c r="B285" s="22" t="s">
        <v>246</v>
      </c>
      <c r="C285" s="23" t="s">
        <v>31</v>
      </c>
      <c r="D285" s="24">
        <v>12.195122</v>
      </c>
      <c r="E285" s="25">
        <v>3280</v>
      </c>
      <c r="F285" s="25">
        <f>ROUND(D285*E285,0)</f>
        <v>40000</v>
      </c>
      <c r="G285" s="26"/>
      <c r="H285" s="16"/>
    </row>
    <row r="286" spans="2:8" ht="12.75" customHeight="1">
      <c r="B286" s="22" t="s">
        <v>247</v>
      </c>
      <c r="C286" s="23" t="s">
        <v>184</v>
      </c>
      <c r="D286" s="24">
        <v>3.78E-2</v>
      </c>
      <c r="E286" s="25">
        <v>262126</v>
      </c>
      <c r="F286" s="25">
        <f>ROUND(D286*E286,0)</f>
        <v>9908</v>
      </c>
      <c r="G286" s="26"/>
      <c r="H286" s="16"/>
    </row>
    <row r="287" spans="2:8" ht="12.75" customHeight="1">
      <c r="B287" s="27"/>
      <c r="C287" s="28">
        <v>61.221786064769397</v>
      </c>
      <c r="D287" s="29"/>
      <c r="E287" s="27" t="s">
        <v>174</v>
      </c>
      <c r="F287" s="30">
        <v>49908</v>
      </c>
      <c r="G287" s="31"/>
      <c r="H287" s="16"/>
    </row>
    <row r="288" spans="2:8" ht="12.75" customHeight="1">
      <c r="B288" s="20" t="s">
        <v>169</v>
      </c>
      <c r="C288" s="21" t="s">
        <v>7</v>
      </c>
      <c r="D288" s="21" t="s">
        <v>8</v>
      </c>
      <c r="E288" s="21" t="s">
        <v>170</v>
      </c>
      <c r="F288" s="21" t="s">
        <v>171</v>
      </c>
      <c r="G288" s="16"/>
      <c r="H288" s="16"/>
    </row>
    <row r="289" spans="2:8" ht="12.75" customHeight="1">
      <c r="B289" s="22" t="s">
        <v>248</v>
      </c>
      <c r="C289" s="23" t="s">
        <v>173</v>
      </c>
      <c r="D289" s="24">
        <v>0.152</v>
      </c>
      <c r="E289" s="25">
        <v>177923</v>
      </c>
      <c r="F289" s="25">
        <f>ROUND(D289*E289,0)</f>
        <v>27044</v>
      </c>
      <c r="G289" s="26"/>
      <c r="H289" s="16"/>
    </row>
    <row r="290" spans="2:8" ht="12.75" customHeight="1">
      <c r="B290" s="27"/>
      <c r="C290" s="28">
        <v>33.1746810598626</v>
      </c>
      <c r="D290" s="29"/>
      <c r="E290" s="27" t="s">
        <v>174</v>
      </c>
      <c r="F290" s="30">
        <v>27044</v>
      </c>
      <c r="G290" s="31"/>
      <c r="H290" s="16"/>
    </row>
    <row r="291" spans="2:8" ht="12.75" customHeight="1">
      <c r="B291" s="20" t="s">
        <v>175</v>
      </c>
      <c r="C291" s="21" t="s">
        <v>7</v>
      </c>
      <c r="D291" s="21" t="s">
        <v>8</v>
      </c>
      <c r="E291" s="21" t="s">
        <v>170</v>
      </c>
      <c r="F291" s="21" t="s">
        <v>171</v>
      </c>
      <c r="G291" s="16"/>
      <c r="H291" s="16"/>
    </row>
    <row r="292" spans="2:8" ht="12.75" customHeight="1">
      <c r="B292" s="22" t="s">
        <v>176</v>
      </c>
      <c r="C292" s="23" t="s">
        <v>177</v>
      </c>
      <c r="D292" s="24">
        <v>0.05</v>
      </c>
      <c r="E292" s="25">
        <v>27044</v>
      </c>
      <c r="F292" s="25">
        <f>ROUND(D292*E292,0)</f>
        <v>1352</v>
      </c>
      <c r="G292" s="26"/>
      <c r="H292" s="16"/>
    </row>
    <row r="293" spans="2:8" ht="12.75" customHeight="1">
      <c r="B293" s="27"/>
      <c r="C293" s="28">
        <v>1.6584887144259099</v>
      </c>
      <c r="D293" s="29"/>
      <c r="E293" s="27" t="s">
        <v>174</v>
      </c>
      <c r="F293" s="30">
        <v>1352</v>
      </c>
      <c r="G293" s="31"/>
      <c r="H293" s="16"/>
    </row>
    <row r="294" spans="2:8" ht="12.75" customHeight="1">
      <c r="B294" s="20" t="s">
        <v>178</v>
      </c>
      <c r="C294" s="21" t="s">
        <v>7</v>
      </c>
      <c r="D294" s="21" t="s">
        <v>8</v>
      </c>
      <c r="E294" s="21" t="s">
        <v>170</v>
      </c>
      <c r="F294" s="21" t="s">
        <v>171</v>
      </c>
      <c r="G294" s="16"/>
      <c r="H294" s="16"/>
    </row>
    <row r="295" spans="2:8" ht="12.75" customHeight="1">
      <c r="B295" s="22" t="s">
        <v>249</v>
      </c>
      <c r="C295" s="23" t="s">
        <v>180</v>
      </c>
      <c r="D295" s="24">
        <v>0.04</v>
      </c>
      <c r="E295" s="25">
        <v>20800</v>
      </c>
      <c r="F295" s="25">
        <f>ROUND(D295*E295,0)</f>
        <v>832</v>
      </c>
      <c r="G295" s="26"/>
      <c r="H295" s="16"/>
    </row>
    <row r="296" spans="2:8" ht="12.75" customHeight="1">
      <c r="B296" s="22" t="s">
        <v>179</v>
      </c>
      <c r="C296" s="23" t="s">
        <v>180</v>
      </c>
      <c r="D296" s="24">
        <v>0.27027000000000001</v>
      </c>
      <c r="E296" s="25">
        <v>3482</v>
      </c>
      <c r="F296" s="25">
        <f>ROUND(D296*E296,0)</f>
        <v>941</v>
      </c>
      <c r="G296" s="26"/>
      <c r="H296" s="16"/>
    </row>
    <row r="297" spans="2:8" ht="12.75" customHeight="1">
      <c r="B297" s="22" t="s">
        <v>181</v>
      </c>
      <c r="C297" s="23" t="s">
        <v>180</v>
      </c>
      <c r="D297" s="24">
        <v>0.54054000000000002</v>
      </c>
      <c r="E297" s="25">
        <v>315</v>
      </c>
      <c r="F297" s="25">
        <f>ROUND(D297*E297,0)</f>
        <v>170</v>
      </c>
      <c r="G297" s="26"/>
      <c r="H297" s="16"/>
    </row>
    <row r="298" spans="2:8" ht="12.75" customHeight="1">
      <c r="B298" s="22" t="s">
        <v>250</v>
      </c>
      <c r="C298" s="23" t="s">
        <v>180</v>
      </c>
      <c r="D298" s="24">
        <v>3.5699999999999998E-3</v>
      </c>
      <c r="E298" s="25">
        <v>26796</v>
      </c>
      <c r="F298" s="25">
        <f>ROUND(D298*E298,0)</f>
        <v>96</v>
      </c>
      <c r="G298" s="26"/>
      <c r="H298" s="16"/>
    </row>
    <row r="299" spans="2:8" ht="12.75" customHeight="1">
      <c r="B299" s="27"/>
      <c r="C299" s="28">
        <v>2.5012266928361102</v>
      </c>
      <c r="D299" s="29"/>
      <c r="E299" s="27" t="s">
        <v>174</v>
      </c>
      <c r="F299" s="30">
        <v>2039</v>
      </c>
      <c r="G299" s="31"/>
      <c r="H299" s="16"/>
    </row>
    <row r="300" spans="2:8" ht="12.75" customHeight="1">
      <c r="B300" s="20" t="s">
        <v>182</v>
      </c>
      <c r="C300" s="21" t="s">
        <v>7</v>
      </c>
      <c r="D300" s="21" t="s">
        <v>8</v>
      </c>
      <c r="E300" s="21" t="s">
        <v>170</v>
      </c>
      <c r="F300" s="21" t="s">
        <v>171</v>
      </c>
      <c r="G300" s="16"/>
      <c r="H300" s="16"/>
    </row>
    <row r="301" spans="2:8" ht="12.75" customHeight="1">
      <c r="B301" s="22" t="s">
        <v>251</v>
      </c>
      <c r="C301" s="23" t="s">
        <v>31</v>
      </c>
      <c r="D301" s="24">
        <v>0.55000000000000004</v>
      </c>
      <c r="E301" s="25">
        <v>2140</v>
      </c>
      <c r="F301" s="25">
        <f>ROUND(D301*E301,0)</f>
        <v>1177</v>
      </c>
      <c r="G301" s="26"/>
      <c r="H301" s="16"/>
    </row>
    <row r="302" spans="2:8" ht="12.75" customHeight="1">
      <c r="B302" s="27"/>
      <c r="C302" s="28">
        <v>1.4438174681059901</v>
      </c>
      <c r="D302" s="29"/>
      <c r="E302" s="27" t="s">
        <v>174</v>
      </c>
      <c r="F302" s="30">
        <v>1177</v>
      </c>
      <c r="G302" s="31"/>
      <c r="H302" s="16"/>
    </row>
    <row r="303" spans="2:8" ht="12.75" customHeight="1">
      <c r="B303" s="32" t="s">
        <v>185</v>
      </c>
      <c r="C303" s="33" t="s">
        <v>11</v>
      </c>
      <c r="D303" s="34"/>
      <c r="E303" s="35"/>
      <c r="F303" s="36">
        <v>81520</v>
      </c>
      <c r="G303" s="16"/>
      <c r="H303" s="16"/>
    </row>
    <row r="304" spans="2:8" ht="12.75" customHeight="1">
      <c r="B304" s="32" t="s">
        <v>9</v>
      </c>
      <c r="C304" s="33" t="s">
        <v>11</v>
      </c>
      <c r="D304" s="34"/>
      <c r="E304" s="35"/>
      <c r="F304" s="36">
        <v>81520</v>
      </c>
      <c r="G304" s="16"/>
      <c r="H304" s="16"/>
    </row>
    <row r="305" spans="2:8" ht="15" customHeight="1">
      <c r="B305" s="129" t="s">
        <v>186</v>
      </c>
      <c r="C305" s="130"/>
      <c r="D305" s="131"/>
      <c r="E305" s="132">
        <v>81520</v>
      </c>
      <c r="F305" s="133"/>
      <c r="G305" s="16"/>
      <c r="H305" s="16"/>
    </row>
    <row r="306" spans="2:8" ht="12.75" customHeight="1">
      <c r="B306" s="1"/>
      <c r="C306" s="1"/>
      <c r="D306" s="1"/>
      <c r="E306" s="1"/>
      <c r="F306" s="1"/>
      <c r="G306" s="16"/>
      <c r="H306" s="16"/>
    </row>
    <row r="307" spans="2:8" ht="12.75" customHeight="1">
      <c r="B307" s="1"/>
      <c r="C307" s="1"/>
      <c r="D307" s="1"/>
      <c r="E307" s="1"/>
      <c r="F307" s="1"/>
      <c r="H307" s="16"/>
    </row>
    <row r="308" spans="2:8" ht="20.25" customHeight="1">
      <c r="B308" s="134" t="s">
        <v>161</v>
      </c>
      <c r="C308" s="135"/>
      <c r="D308" s="135"/>
      <c r="E308" s="135"/>
      <c r="F308" s="136"/>
      <c r="G308" s="16"/>
      <c r="H308" s="16"/>
    </row>
    <row r="309" spans="2:8" ht="12.75" customHeight="1">
      <c r="B309" s="137" t="s">
        <v>162</v>
      </c>
      <c r="C309" s="138"/>
      <c r="D309" s="139"/>
      <c r="E309" s="17" t="s">
        <v>163</v>
      </c>
      <c r="F309" s="17" t="s">
        <v>7</v>
      </c>
      <c r="G309" s="16"/>
      <c r="H309" s="16"/>
    </row>
    <row r="310" spans="2:8" ht="25.5" customHeight="1">
      <c r="B310" s="141" t="s">
        <v>164</v>
      </c>
      <c r="C310" s="142"/>
      <c r="D310" s="140"/>
      <c r="E310" s="18" t="s">
        <v>252</v>
      </c>
      <c r="F310" s="18" t="s">
        <v>166</v>
      </c>
      <c r="G310" s="16"/>
      <c r="H310" s="16"/>
    </row>
    <row r="311" spans="2:8" ht="15.75" customHeight="1">
      <c r="B311" s="123" t="s">
        <v>167</v>
      </c>
      <c r="C311" s="124"/>
      <c r="D311" s="124"/>
      <c r="E311" s="124"/>
      <c r="F311" s="125"/>
      <c r="G311" s="19"/>
      <c r="H311" s="16"/>
    </row>
    <row r="312" spans="2:8" ht="63.75" customHeight="1">
      <c r="B312" s="126" t="s">
        <v>253</v>
      </c>
      <c r="C312" s="127"/>
      <c r="D312" s="127"/>
      <c r="E312" s="127"/>
      <c r="F312" s="128"/>
      <c r="G312" s="16"/>
      <c r="H312" s="16"/>
    </row>
    <row r="313" spans="2:8" ht="12.75" customHeight="1">
      <c r="B313" s="20" t="s">
        <v>201</v>
      </c>
      <c r="C313" s="21" t="s">
        <v>7</v>
      </c>
      <c r="D313" s="21" t="s">
        <v>8</v>
      </c>
      <c r="E313" s="21" t="s">
        <v>170</v>
      </c>
      <c r="F313" s="21" t="s">
        <v>171</v>
      </c>
      <c r="G313" s="16"/>
      <c r="H313" s="16"/>
    </row>
    <row r="314" spans="2:8" ht="12.75" customHeight="1">
      <c r="B314" s="22" t="s">
        <v>254</v>
      </c>
      <c r="C314" s="23" t="s">
        <v>31</v>
      </c>
      <c r="D314" s="24">
        <v>13.125</v>
      </c>
      <c r="E314" s="25">
        <v>1830</v>
      </c>
      <c r="F314" s="25">
        <f>ROUND(D314*E314,0)</f>
        <v>24019</v>
      </c>
      <c r="G314" s="26"/>
      <c r="H314" s="16"/>
    </row>
    <row r="315" spans="2:8" ht="12.75" customHeight="1">
      <c r="B315" s="22" t="s">
        <v>255</v>
      </c>
      <c r="C315" s="23" t="s">
        <v>184</v>
      </c>
      <c r="D315" s="24">
        <v>2.5396999999999999E-2</v>
      </c>
      <c r="E315" s="25">
        <v>316012</v>
      </c>
      <c r="F315" s="25">
        <f>ROUND(D315*E315,0)</f>
        <v>8026</v>
      </c>
      <c r="G315" s="26"/>
      <c r="H315" s="16"/>
    </row>
    <row r="316" spans="2:8" ht="12.75" customHeight="1">
      <c r="B316" s="27"/>
      <c r="C316" s="28">
        <v>55.046895935685598</v>
      </c>
      <c r="D316" s="29"/>
      <c r="E316" s="27" t="s">
        <v>174</v>
      </c>
      <c r="F316" s="30">
        <v>32045</v>
      </c>
      <c r="G316" s="31"/>
      <c r="H316" s="16"/>
    </row>
    <row r="317" spans="2:8" ht="12.75" customHeight="1">
      <c r="B317" s="20" t="s">
        <v>169</v>
      </c>
      <c r="C317" s="21" t="s">
        <v>7</v>
      </c>
      <c r="D317" s="21" t="s">
        <v>8</v>
      </c>
      <c r="E317" s="21" t="s">
        <v>170</v>
      </c>
      <c r="F317" s="21" t="s">
        <v>171</v>
      </c>
      <c r="G317" s="16"/>
      <c r="H317" s="16"/>
    </row>
    <row r="318" spans="2:8" ht="12.75" customHeight="1">
      <c r="B318" s="22" t="s">
        <v>248</v>
      </c>
      <c r="C318" s="23" t="s">
        <v>173</v>
      </c>
      <c r="D318" s="24">
        <v>0.112</v>
      </c>
      <c r="E318" s="25">
        <v>177923</v>
      </c>
      <c r="F318" s="25">
        <f>ROUND(D318*E318,0)</f>
        <v>19927</v>
      </c>
      <c r="G318" s="26"/>
      <c r="H318" s="16"/>
    </row>
    <row r="319" spans="2:8" ht="12.75" customHeight="1">
      <c r="B319" s="27"/>
      <c r="C319" s="28">
        <v>34.230597450784998</v>
      </c>
      <c r="D319" s="29"/>
      <c r="E319" s="27" t="s">
        <v>174</v>
      </c>
      <c r="F319" s="30">
        <v>19927</v>
      </c>
      <c r="G319" s="31"/>
      <c r="H319" s="16"/>
    </row>
    <row r="320" spans="2:8" ht="12.75" customHeight="1">
      <c r="B320" s="20" t="s">
        <v>175</v>
      </c>
      <c r="C320" s="21" t="s">
        <v>7</v>
      </c>
      <c r="D320" s="21" t="s">
        <v>8</v>
      </c>
      <c r="E320" s="21" t="s">
        <v>170</v>
      </c>
      <c r="F320" s="21" t="s">
        <v>171</v>
      </c>
      <c r="G320" s="16"/>
      <c r="H320" s="16"/>
    </row>
    <row r="321" spans="2:8" ht="12.75" customHeight="1">
      <c r="B321" s="22" t="s">
        <v>176</v>
      </c>
      <c r="C321" s="23" t="s">
        <v>177</v>
      </c>
      <c r="D321" s="24">
        <v>0.05</v>
      </c>
      <c r="E321" s="25">
        <v>19927</v>
      </c>
      <c r="F321" s="25">
        <f>ROUND(D321*E321,0)</f>
        <v>996</v>
      </c>
      <c r="G321" s="26"/>
      <c r="H321" s="16"/>
    </row>
    <row r="322" spans="2:8" ht="12.75" customHeight="1">
      <c r="B322" s="27"/>
      <c r="C322" s="28">
        <v>1.71092864259456</v>
      </c>
      <c r="D322" s="29"/>
      <c r="E322" s="27" t="s">
        <v>174</v>
      </c>
      <c r="F322" s="30">
        <v>996</v>
      </c>
      <c r="G322" s="31"/>
      <c r="H322" s="16"/>
    </row>
    <row r="323" spans="2:8" ht="12.75" customHeight="1">
      <c r="B323" s="20" t="s">
        <v>178</v>
      </c>
      <c r="C323" s="21" t="s">
        <v>7</v>
      </c>
      <c r="D323" s="21" t="s">
        <v>8</v>
      </c>
      <c r="E323" s="21" t="s">
        <v>170</v>
      </c>
      <c r="F323" s="21" t="s">
        <v>171</v>
      </c>
      <c r="G323" s="16"/>
      <c r="H323" s="16"/>
    </row>
    <row r="324" spans="2:8" ht="12.75" customHeight="1">
      <c r="B324" s="22" t="s">
        <v>179</v>
      </c>
      <c r="C324" s="23" t="s">
        <v>180</v>
      </c>
      <c r="D324" s="24">
        <v>0.112</v>
      </c>
      <c r="E324" s="25">
        <v>3482</v>
      </c>
      <c r="F324" s="25">
        <f>ROUND(D324*E324,0)</f>
        <v>390</v>
      </c>
      <c r="G324" s="26"/>
      <c r="H324" s="16"/>
    </row>
    <row r="325" spans="2:8" ht="12.75" customHeight="1">
      <c r="B325" s="22" t="s">
        <v>181</v>
      </c>
      <c r="C325" s="23" t="s">
        <v>180</v>
      </c>
      <c r="D325" s="24">
        <v>0.224</v>
      </c>
      <c r="E325" s="25">
        <v>315</v>
      </c>
      <c r="F325" s="25">
        <f>ROUND(D325*E325,0)</f>
        <v>71</v>
      </c>
      <c r="G325" s="26"/>
      <c r="H325" s="16"/>
    </row>
    <row r="326" spans="2:8" ht="12.75" customHeight="1">
      <c r="B326" s="22" t="s">
        <v>256</v>
      </c>
      <c r="C326" s="23" t="s">
        <v>180</v>
      </c>
      <c r="D326" s="24">
        <v>0.02</v>
      </c>
      <c r="E326" s="25">
        <v>109732</v>
      </c>
      <c r="F326" s="25">
        <f>ROUND(D326*E326,0)</f>
        <v>2195</v>
      </c>
      <c r="G326" s="26"/>
      <c r="H326" s="16"/>
    </row>
    <row r="327" spans="2:8" ht="12.75" customHeight="1">
      <c r="B327" s="27"/>
      <c r="C327" s="28">
        <v>4.5624763802521704</v>
      </c>
      <c r="D327" s="29"/>
      <c r="E327" s="27" t="s">
        <v>174</v>
      </c>
      <c r="F327" s="30">
        <v>2656</v>
      </c>
      <c r="G327" s="31"/>
      <c r="H327" s="16"/>
    </row>
    <row r="328" spans="2:8" ht="12.75" customHeight="1">
      <c r="B328" s="20" t="s">
        <v>182</v>
      </c>
      <c r="C328" s="21" t="s">
        <v>7</v>
      </c>
      <c r="D328" s="21" t="s">
        <v>8</v>
      </c>
      <c r="E328" s="21" t="s">
        <v>170</v>
      </c>
      <c r="F328" s="21" t="s">
        <v>171</v>
      </c>
      <c r="G328" s="16"/>
      <c r="H328" s="16"/>
    </row>
    <row r="329" spans="2:8" ht="12.75" customHeight="1">
      <c r="B329" s="22" t="s">
        <v>193</v>
      </c>
      <c r="C329" s="23" t="s">
        <v>184</v>
      </c>
      <c r="D329" s="24">
        <v>0.27</v>
      </c>
      <c r="E329" s="25">
        <v>9594</v>
      </c>
      <c r="F329" s="25">
        <f>ROUND(D329*E329,0)</f>
        <v>2590</v>
      </c>
      <c r="G329" s="26"/>
      <c r="H329" s="16"/>
    </row>
    <row r="330" spans="2:8" ht="12.75" customHeight="1">
      <c r="B330" s="27"/>
      <c r="C330" s="28">
        <v>4.4491015906826501</v>
      </c>
      <c r="D330" s="29"/>
      <c r="E330" s="27" t="s">
        <v>174</v>
      </c>
      <c r="F330" s="30">
        <v>2590</v>
      </c>
      <c r="G330" s="31"/>
      <c r="H330" s="16"/>
    </row>
    <row r="331" spans="2:8" ht="12.75" customHeight="1">
      <c r="B331" s="32" t="s">
        <v>185</v>
      </c>
      <c r="C331" s="33" t="s">
        <v>11</v>
      </c>
      <c r="D331" s="34"/>
      <c r="E331" s="35"/>
      <c r="F331" s="36">
        <v>58214</v>
      </c>
      <c r="G331" s="16"/>
      <c r="H331" s="16"/>
    </row>
    <row r="332" spans="2:8" ht="12.75" customHeight="1">
      <c r="B332" s="32" t="s">
        <v>9</v>
      </c>
      <c r="C332" s="33" t="s">
        <v>11</v>
      </c>
      <c r="D332" s="34"/>
      <c r="E332" s="35"/>
      <c r="F332" s="36">
        <v>58214</v>
      </c>
      <c r="G332" s="16"/>
      <c r="H332" s="16"/>
    </row>
    <row r="333" spans="2:8" ht="15" customHeight="1">
      <c r="B333" s="129" t="s">
        <v>186</v>
      </c>
      <c r="C333" s="130"/>
      <c r="D333" s="131"/>
      <c r="E333" s="132">
        <v>58214</v>
      </c>
      <c r="F333" s="133"/>
      <c r="G333" s="16"/>
      <c r="H333" s="16"/>
    </row>
    <row r="334" spans="2:8" ht="12.75" customHeight="1">
      <c r="B334" s="1"/>
      <c r="C334" s="1"/>
      <c r="D334" s="1"/>
      <c r="E334" s="1"/>
      <c r="F334" s="1"/>
      <c r="G334" s="16"/>
      <c r="H334" s="16"/>
    </row>
    <row r="335" spans="2:8" ht="12.75" customHeight="1">
      <c r="B335" s="1"/>
      <c r="C335" s="1"/>
      <c r="D335" s="1"/>
      <c r="E335" s="1"/>
      <c r="F335" s="1"/>
      <c r="H335" s="16"/>
    </row>
    <row r="336" spans="2:8" ht="20.25" customHeight="1">
      <c r="B336" s="134" t="s">
        <v>161</v>
      </c>
      <c r="C336" s="135"/>
      <c r="D336" s="135"/>
      <c r="E336" s="135"/>
      <c r="F336" s="136"/>
      <c r="G336" s="16"/>
      <c r="H336" s="16"/>
    </row>
    <row r="337" spans="2:8" ht="12.75" customHeight="1">
      <c r="B337" s="137" t="s">
        <v>162</v>
      </c>
      <c r="C337" s="138"/>
      <c r="D337" s="139"/>
      <c r="E337" s="17" t="s">
        <v>163</v>
      </c>
      <c r="F337" s="17" t="s">
        <v>7</v>
      </c>
      <c r="G337" s="16"/>
      <c r="H337" s="16"/>
    </row>
    <row r="338" spans="2:8" ht="25.5" customHeight="1">
      <c r="B338" s="141" t="s">
        <v>164</v>
      </c>
      <c r="C338" s="142"/>
      <c r="D338" s="140"/>
      <c r="E338" s="18" t="s">
        <v>257</v>
      </c>
      <c r="F338" s="18" t="s">
        <v>166</v>
      </c>
      <c r="G338" s="16"/>
      <c r="H338" s="16"/>
    </row>
    <row r="339" spans="2:8" ht="15.75" customHeight="1">
      <c r="B339" s="123" t="s">
        <v>167</v>
      </c>
      <c r="C339" s="124"/>
      <c r="D339" s="124"/>
      <c r="E339" s="124"/>
      <c r="F339" s="125"/>
      <c r="G339" s="19"/>
      <c r="H339" s="16"/>
    </row>
    <row r="340" spans="2:8" ht="38.25" customHeight="1">
      <c r="B340" s="126" t="s">
        <v>258</v>
      </c>
      <c r="C340" s="127"/>
      <c r="D340" s="127"/>
      <c r="E340" s="127"/>
      <c r="F340" s="128"/>
      <c r="G340" s="16"/>
      <c r="H340" s="16"/>
    </row>
    <row r="341" spans="2:8" ht="12.75" customHeight="1">
      <c r="B341" s="20" t="s">
        <v>201</v>
      </c>
      <c r="C341" s="21" t="s">
        <v>7</v>
      </c>
      <c r="D341" s="21" t="s">
        <v>8</v>
      </c>
      <c r="E341" s="21" t="s">
        <v>170</v>
      </c>
      <c r="F341" s="21" t="s">
        <v>171</v>
      </c>
      <c r="G341" s="16"/>
      <c r="H341" s="16"/>
    </row>
    <row r="342" spans="2:8" ht="12.75" customHeight="1">
      <c r="B342" s="22" t="s">
        <v>259</v>
      </c>
      <c r="C342" s="23" t="s">
        <v>184</v>
      </c>
      <c r="D342" s="24">
        <v>2.5999999999999999E-2</v>
      </c>
      <c r="E342" s="25">
        <v>322560</v>
      </c>
      <c r="F342" s="25">
        <f>ROUND(D342*E342,0)</f>
        <v>8387</v>
      </c>
      <c r="G342" s="26"/>
      <c r="H342" s="16"/>
    </row>
    <row r="343" spans="2:8" ht="12.75" customHeight="1">
      <c r="B343" s="27"/>
      <c r="C343" s="28">
        <v>38.598186755027797</v>
      </c>
      <c r="D343" s="29"/>
      <c r="E343" s="27" t="s">
        <v>174</v>
      </c>
      <c r="F343" s="30">
        <v>8387</v>
      </c>
      <c r="G343" s="31"/>
      <c r="H343" s="16"/>
    </row>
    <row r="344" spans="2:8" ht="12.75" customHeight="1">
      <c r="B344" s="20" t="s">
        <v>169</v>
      </c>
      <c r="C344" s="21" t="s">
        <v>7</v>
      </c>
      <c r="D344" s="21" t="s">
        <v>8</v>
      </c>
      <c r="E344" s="21" t="s">
        <v>170</v>
      </c>
      <c r="F344" s="21" t="s">
        <v>171</v>
      </c>
      <c r="G344" s="16"/>
      <c r="H344" s="16"/>
    </row>
    <row r="345" spans="2:8" ht="12.75" customHeight="1">
      <c r="B345" s="22" t="s">
        <v>222</v>
      </c>
      <c r="C345" s="23" t="s">
        <v>173</v>
      </c>
      <c r="D345" s="24">
        <v>8.3500000000000005E-2</v>
      </c>
      <c r="E345" s="25">
        <v>147480</v>
      </c>
      <c r="F345" s="25">
        <f>ROUND(D345*E345,0)</f>
        <v>12315</v>
      </c>
      <c r="G345" s="26"/>
      <c r="H345" s="16"/>
    </row>
    <row r="346" spans="2:8" ht="12.75" customHeight="1">
      <c r="B346" s="27"/>
      <c r="C346" s="28">
        <v>56.6754107414055</v>
      </c>
      <c r="D346" s="29"/>
      <c r="E346" s="27" t="s">
        <v>174</v>
      </c>
      <c r="F346" s="30">
        <v>12315</v>
      </c>
      <c r="G346" s="31"/>
      <c r="H346" s="16"/>
    </row>
    <row r="347" spans="2:8" ht="12.75" customHeight="1">
      <c r="B347" s="20" t="s">
        <v>175</v>
      </c>
      <c r="C347" s="21" t="s">
        <v>7</v>
      </c>
      <c r="D347" s="21" t="s">
        <v>8</v>
      </c>
      <c r="E347" s="21" t="s">
        <v>170</v>
      </c>
      <c r="F347" s="21" t="s">
        <v>171</v>
      </c>
      <c r="G347" s="16"/>
      <c r="H347" s="16"/>
    </row>
    <row r="348" spans="2:8" ht="12.75" customHeight="1">
      <c r="B348" s="22" t="s">
        <v>176</v>
      </c>
      <c r="C348" s="23" t="s">
        <v>177</v>
      </c>
      <c r="D348" s="24">
        <v>0.05</v>
      </c>
      <c r="E348" s="25">
        <v>12315</v>
      </c>
      <c r="F348" s="25">
        <f>ROUND(D348*E348,0)</f>
        <v>616</v>
      </c>
      <c r="G348" s="26"/>
      <c r="H348" s="16"/>
    </row>
    <row r="349" spans="2:8" ht="12.75" customHeight="1">
      <c r="B349" s="27"/>
      <c r="C349" s="28">
        <v>2.8349210732201202</v>
      </c>
      <c r="D349" s="29"/>
      <c r="E349" s="27" t="s">
        <v>174</v>
      </c>
      <c r="F349" s="30">
        <v>616</v>
      </c>
      <c r="G349" s="31"/>
      <c r="H349" s="16"/>
    </row>
    <row r="350" spans="2:8" ht="12.75" customHeight="1">
      <c r="B350" s="20" t="s">
        <v>178</v>
      </c>
      <c r="C350" s="21" t="s">
        <v>7</v>
      </c>
      <c r="D350" s="21" t="s">
        <v>8</v>
      </c>
      <c r="E350" s="21" t="s">
        <v>170</v>
      </c>
      <c r="F350" s="21" t="s">
        <v>171</v>
      </c>
      <c r="G350" s="16"/>
      <c r="H350" s="16"/>
    </row>
    <row r="351" spans="2:8" ht="12.75" customHeight="1">
      <c r="B351" s="22" t="s">
        <v>179</v>
      </c>
      <c r="C351" s="23" t="s">
        <v>180</v>
      </c>
      <c r="D351" s="24">
        <v>0.1</v>
      </c>
      <c r="E351" s="25">
        <v>3482</v>
      </c>
      <c r="F351" s="25">
        <f>ROUND(D351*E351,0)</f>
        <v>348</v>
      </c>
      <c r="G351" s="26"/>
      <c r="H351" s="16"/>
    </row>
    <row r="352" spans="2:8" ht="12.75" customHeight="1">
      <c r="B352" s="22" t="s">
        <v>181</v>
      </c>
      <c r="C352" s="23" t="s">
        <v>180</v>
      </c>
      <c r="D352" s="24">
        <v>0.2</v>
      </c>
      <c r="E352" s="25">
        <v>315</v>
      </c>
      <c r="F352" s="25">
        <f>ROUND(D352*E352,0)</f>
        <v>63</v>
      </c>
      <c r="G352" s="26"/>
      <c r="H352" s="16"/>
    </row>
    <row r="353" spans="2:8" ht="12.75" customHeight="1">
      <c r="B353" s="27"/>
      <c r="C353" s="28">
        <v>1.8914814303465399</v>
      </c>
      <c r="D353" s="29"/>
      <c r="E353" s="27" t="s">
        <v>174</v>
      </c>
      <c r="F353" s="30">
        <v>411</v>
      </c>
      <c r="G353" s="31"/>
      <c r="H353" s="16"/>
    </row>
    <row r="354" spans="2:8" ht="12.75" customHeight="1">
      <c r="B354" s="32" t="s">
        <v>185</v>
      </c>
      <c r="C354" s="33" t="s">
        <v>11</v>
      </c>
      <c r="D354" s="34"/>
      <c r="E354" s="35"/>
      <c r="F354" s="36">
        <v>21729</v>
      </c>
      <c r="G354" s="16"/>
      <c r="H354" s="16"/>
    </row>
    <row r="355" spans="2:8" ht="12.75" customHeight="1">
      <c r="B355" s="32" t="s">
        <v>9</v>
      </c>
      <c r="C355" s="33" t="s">
        <v>11</v>
      </c>
      <c r="D355" s="34"/>
      <c r="E355" s="35"/>
      <c r="F355" s="36">
        <v>21729</v>
      </c>
      <c r="G355" s="16"/>
      <c r="H355" s="16"/>
    </row>
    <row r="356" spans="2:8" ht="15" customHeight="1">
      <c r="B356" s="129" t="s">
        <v>186</v>
      </c>
      <c r="C356" s="130"/>
      <c r="D356" s="131"/>
      <c r="E356" s="132">
        <v>21729</v>
      </c>
      <c r="F356" s="133"/>
      <c r="G356" s="16"/>
      <c r="H356" s="16"/>
    </row>
    <row r="357" spans="2:8" ht="12.75" customHeight="1">
      <c r="B357" s="1"/>
      <c r="C357" s="1"/>
      <c r="D357" s="1"/>
      <c r="E357" s="1"/>
      <c r="F357" s="1"/>
      <c r="G357" s="16"/>
      <c r="H357" s="16"/>
    </row>
    <row r="358" spans="2:8" ht="12.75" customHeight="1">
      <c r="B358" s="1"/>
      <c r="C358" s="1"/>
      <c r="D358" s="1"/>
      <c r="E358" s="1"/>
      <c r="F358" s="1"/>
      <c r="H358" s="16"/>
    </row>
    <row r="359" spans="2:8" ht="20.25" customHeight="1">
      <c r="B359" s="134" t="s">
        <v>161</v>
      </c>
      <c r="C359" s="135"/>
      <c r="D359" s="135"/>
      <c r="E359" s="135"/>
      <c r="F359" s="136"/>
      <c r="G359" s="16"/>
      <c r="H359" s="16"/>
    </row>
    <row r="360" spans="2:8" ht="12.75" customHeight="1">
      <c r="B360" s="137" t="s">
        <v>162</v>
      </c>
      <c r="C360" s="138"/>
      <c r="D360" s="139"/>
      <c r="E360" s="17" t="s">
        <v>163</v>
      </c>
      <c r="F360" s="17" t="s">
        <v>7</v>
      </c>
      <c r="G360" s="16"/>
      <c r="H360" s="16"/>
    </row>
    <row r="361" spans="2:8" ht="25.5" customHeight="1">
      <c r="B361" s="141" t="s">
        <v>164</v>
      </c>
      <c r="C361" s="142"/>
      <c r="D361" s="140"/>
      <c r="E361" s="18" t="s">
        <v>260</v>
      </c>
      <c r="F361" s="18" t="s">
        <v>166</v>
      </c>
      <c r="G361" s="16"/>
      <c r="H361" s="16"/>
    </row>
    <row r="362" spans="2:8" ht="15.75" customHeight="1">
      <c r="B362" s="123" t="s">
        <v>167</v>
      </c>
      <c r="C362" s="124"/>
      <c r="D362" s="124"/>
      <c r="E362" s="124"/>
      <c r="F362" s="125"/>
      <c r="G362" s="19"/>
      <c r="H362" s="16"/>
    </row>
    <row r="363" spans="2:8" ht="63.75" customHeight="1">
      <c r="B363" s="126" t="s">
        <v>261</v>
      </c>
      <c r="C363" s="127"/>
      <c r="D363" s="127"/>
      <c r="E363" s="127"/>
      <c r="F363" s="128"/>
      <c r="G363" s="16"/>
      <c r="H363" s="16"/>
    </row>
    <row r="364" spans="2:8" ht="12.75" customHeight="1">
      <c r="B364" s="20" t="s">
        <v>201</v>
      </c>
      <c r="C364" s="21" t="s">
        <v>7</v>
      </c>
      <c r="D364" s="21" t="s">
        <v>8</v>
      </c>
      <c r="E364" s="21" t="s">
        <v>170</v>
      </c>
      <c r="F364" s="21" t="s">
        <v>171</v>
      </c>
      <c r="G364" s="16"/>
      <c r="H364" s="16"/>
    </row>
    <row r="365" spans="2:8" ht="12.75" customHeight="1">
      <c r="B365" s="22" t="s">
        <v>203</v>
      </c>
      <c r="C365" s="23" t="s">
        <v>204</v>
      </c>
      <c r="D365" s="24">
        <v>1.66</v>
      </c>
      <c r="E365" s="25">
        <v>2700</v>
      </c>
      <c r="F365" s="25">
        <f>ROUND(D365*E365,0)</f>
        <v>4482</v>
      </c>
      <c r="G365" s="26"/>
      <c r="H365" s="16"/>
    </row>
    <row r="366" spans="2:8" ht="12.75" customHeight="1">
      <c r="B366" s="22" t="s">
        <v>181</v>
      </c>
      <c r="C366" s="23" t="s">
        <v>180</v>
      </c>
      <c r="D366" s="24">
        <v>0.06</v>
      </c>
      <c r="E366" s="25">
        <v>320</v>
      </c>
      <c r="F366" s="25">
        <f>ROUND(D366*E366,0)</f>
        <v>19</v>
      </c>
      <c r="G366" s="26"/>
      <c r="H366" s="16"/>
    </row>
    <row r="367" spans="2:8" ht="12.75" customHeight="1">
      <c r="B367" s="22" t="s">
        <v>262</v>
      </c>
      <c r="C367" s="23" t="s">
        <v>204</v>
      </c>
      <c r="D367" s="24">
        <v>0.11</v>
      </c>
      <c r="E367" s="25">
        <v>8000</v>
      </c>
      <c r="F367" s="25">
        <f>ROUND(D367*E367,0)</f>
        <v>880</v>
      </c>
      <c r="G367" s="26"/>
      <c r="H367" s="16"/>
    </row>
    <row r="368" spans="2:8" ht="12.75" customHeight="1">
      <c r="B368" s="22" t="s">
        <v>263</v>
      </c>
      <c r="C368" s="23" t="s">
        <v>31</v>
      </c>
      <c r="D368" s="24">
        <v>5.5E-2</v>
      </c>
      <c r="E368" s="25">
        <v>1002</v>
      </c>
      <c r="F368" s="25">
        <f>ROUND(D368*E368,0)</f>
        <v>55</v>
      </c>
      <c r="G368" s="26"/>
      <c r="H368" s="16"/>
    </row>
    <row r="369" spans="2:8" ht="12.75" customHeight="1">
      <c r="B369" s="27"/>
      <c r="C369" s="28">
        <v>47.488424914824797</v>
      </c>
      <c r="D369" s="29"/>
      <c r="E369" s="27" t="s">
        <v>174</v>
      </c>
      <c r="F369" s="30">
        <v>5436</v>
      </c>
      <c r="G369" s="31"/>
      <c r="H369" s="16"/>
    </row>
    <row r="370" spans="2:8" ht="12.75" customHeight="1">
      <c r="B370" s="20" t="s">
        <v>169</v>
      </c>
      <c r="C370" s="21" t="s">
        <v>7</v>
      </c>
      <c r="D370" s="21" t="s">
        <v>8</v>
      </c>
      <c r="E370" s="21" t="s">
        <v>170</v>
      </c>
      <c r="F370" s="21" t="s">
        <v>171</v>
      </c>
      <c r="G370" s="16"/>
      <c r="H370" s="16"/>
    </row>
    <row r="371" spans="2:8" ht="12.75" customHeight="1">
      <c r="B371" s="22" t="s">
        <v>264</v>
      </c>
      <c r="C371" s="23" t="s">
        <v>173</v>
      </c>
      <c r="D371" s="24">
        <v>0.03</v>
      </c>
      <c r="E371" s="25">
        <v>177923</v>
      </c>
      <c r="F371" s="25">
        <f>ROUND(D371*E371,0)</f>
        <v>5338</v>
      </c>
      <c r="G371" s="26"/>
      <c r="H371" s="16"/>
    </row>
    <row r="372" spans="2:8" ht="12.75" customHeight="1">
      <c r="B372" s="27"/>
      <c r="C372" s="28">
        <v>46.632305407530403</v>
      </c>
      <c r="D372" s="29"/>
      <c r="E372" s="27" t="s">
        <v>174</v>
      </c>
      <c r="F372" s="30">
        <v>5338</v>
      </c>
      <c r="G372" s="31"/>
      <c r="H372" s="16"/>
    </row>
    <row r="373" spans="2:8" ht="12.75" customHeight="1">
      <c r="B373" s="20" t="s">
        <v>175</v>
      </c>
      <c r="C373" s="21" t="s">
        <v>7</v>
      </c>
      <c r="D373" s="21" t="s">
        <v>8</v>
      </c>
      <c r="E373" s="21" t="s">
        <v>170</v>
      </c>
      <c r="F373" s="21" t="s">
        <v>171</v>
      </c>
      <c r="G373" s="16"/>
      <c r="H373" s="16"/>
    </row>
    <row r="374" spans="2:8" ht="12.75" customHeight="1">
      <c r="B374" s="22" t="s">
        <v>176</v>
      </c>
      <c r="C374" s="23" t="s">
        <v>177</v>
      </c>
      <c r="D374" s="24">
        <v>0.05</v>
      </c>
      <c r="E374" s="25">
        <v>5338</v>
      </c>
      <c r="F374" s="25">
        <f>ROUND(D374*E374,0)</f>
        <v>267</v>
      </c>
      <c r="G374" s="26"/>
      <c r="H374" s="16"/>
    </row>
    <row r="375" spans="2:8" ht="12.75" customHeight="1">
      <c r="B375" s="27"/>
      <c r="C375" s="28">
        <v>2.3324888617104902</v>
      </c>
      <c r="D375" s="29"/>
      <c r="E375" s="27" t="s">
        <v>174</v>
      </c>
      <c r="F375" s="30">
        <v>267</v>
      </c>
      <c r="G375" s="31"/>
      <c r="H375" s="16"/>
    </row>
    <row r="376" spans="2:8" ht="12.75" customHeight="1">
      <c r="B376" s="20" t="s">
        <v>178</v>
      </c>
      <c r="C376" s="21" t="s">
        <v>7</v>
      </c>
      <c r="D376" s="21" t="s">
        <v>8</v>
      </c>
      <c r="E376" s="21" t="s">
        <v>170</v>
      </c>
      <c r="F376" s="21" t="s">
        <v>171</v>
      </c>
      <c r="G376" s="16"/>
      <c r="H376" s="16"/>
    </row>
    <row r="377" spans="2:8" ht="12.75" customHeight="1">
      <c r="B377" s="22" t="s">
        <v>179</v>
      </c>
      <c r="C377" s="23" t="s">
        <v>180</v>
      </c>
      <c r="D377" s="24">
        <v>0.03</v>
      </c>
      <c r="E377" s="25">
        <v>3482</v>
      </c>
      <c r="F377" s="25">
        <f>ROUND(D377*E377,0)</f>
        <v>104</v>
      </c>
      <c r="G377" s="26"/>
      <c r="H377" s="16"/>
    </row>
    <row r="378" spans="2:8" ht="12.75" customHeight="1">
      <c r="B378" s="27"/>
      <c r="C378" s="28">
        <v>0.90853498733292604</v>
      </c>
      <c r="D378" s="29"/>
      <c r="E378" s="27" t="s">
        <v>174</v>
      </c>
      <c r="F378" s="30">
        <v>104</v>
      </c>
      <c r="G378" s="31"/>
      <c r="H378" s="16"/>
    </row>
    <row r="379" spans="2:8" ht="12.75" customHeight="1">
      <c r="B379" s="20" t="s">
        <v>182</v>
      </c>
      <c r="C379" s="21" t="s">
        <v>7</v>
      </c>
      <c r="D379" s="21" t="s">
        <v>8</v>
      </c>
      <c r="E379" s="21" t="s">
        <v>170</v>
      </c>
      <c r="F379" s="21" t="s">
        <v>171</v>
      </c>
      <c r="G379" s="16"/>
      <c r="H379" s="16"/>
    </row>
    <row r="380" spans="2:8" ht="12.75" customHeight="1">
      <c r="B380" s="22" t="s">
        <v>193</v>
      </c>
      <c r="C380" s="23" t="s">
        <v>184</v>
      </c>
      <c r="D380" s="24">
        <v>3.15E-2</v>
      </c>
      <c r="E380" s="25">
        <v>9594</v>
      </c>
      <c r="F380" s="25">
        <f>ROUND(D380*E380,0)</f>
        <v>302</v>
      </c>
      <c r="G380" s="26"/>
      <c r="H380" s="16"/>
    </row>
    <row r="381" spans="2:8" ht="12.75" customHeight="1">
      <c r="B381" s="27"/>
      <c r="C381" s="28">
        <v>2.6382458286013799</v>
      </c>
      <c r="D381" s="29"/>
      <c r="E381" s="27" t="s">
        <v>174</v>
      </c>
      <c r="F381" s="30">
        <v>302</v>
      </c>
      <c r="G381" s="31"/>
      <c r="H381" s="16"/>
    </row>
    <row r="382" spans="2:8" ht="12.75" customHeight="1">
      <c r="B382" s="32" t="s">
        <v>185</v>
      </c>
      <c r="C382" s="33" t="s">
        <v>11</v>
      </c>
      <c r="D382" s="34"/>
      <c r="E382" s="35"/>
      <c r="F382" s="36">
        <v>11447</v>
      </c>
      <c r="G382" s="16"/>
      <c r="H382" s="16"/>
    </row>
    <row r="383" spans="2:8" ht="12.75" customHeight="1">
      <c r="B383" s="32" t="s">
        <v>9</v>
      </c>
      <c r="C383" s="33" t="s">
        <v>11</v>
      </c>
      <c r="D383" s="34"/>
      <c r="E383" s="35"/>
      <c r="F383" s="36">
        <v>11447</v>
      </c>
      <c r="G383" s="16"/>
      <c r="H383" s="16"/>
    </row>
    <row r="384" spans="2:8" ht="15" customHeight="1">
      <c r="B384" s="129" t="s">
        <v>186</v>
      </c>
      <c r="C384" s="130"/>
      <c r="D384" s="131"/>
      <c r="E384" s="132">
        <v>11447</v>
      </c>
      <c r="F384" s="133"/>
      <c r="G384" s="16"/>
      <c r="H384" s="16"/>
    </row>
    <row r="385" spans="2:8" ht="12.75" customHeight="1">
      <c r="B385" s="1"/>
      <c r="C385" s="1"/>
      <c r="D385" s="1"/>
      <c r="E385" s="1"/>
      <c r="F385" s="1"/>
      <c r="G385" s="16"/>
      <c r="H385" s="16"/>
    </row>
    <row r="386" spans="2:8" ht="12.75" customHeight="1">
      <c r="B386" s="1"/>
      <c r="C386" s="1"/>
      <c r="D386" s="1"/>
      <c r="E386" s="1"/>
      <c r="F386" s="1"/>
      <c r="H386" s="16"/>
    </row>
    <row r="387" spans="2:8" ht="20.25" customHeight="1">
      <c r="B387" s="134" t="s">
        <v>161</v>
      </c>
      <c r="C387" s="135"/>
      <c r="D387" s="135"/>
      <c r="E387" s="135"/>
      <c r="F387" s="136"/>
      <c r="G387" s="16"/>
      <c r="H387" s="16"/>
    </row>
    <row r="388" spans="2:8" ht="12.75" customHeight="1">
      <c r="B388" s="137" t="s">
        <v>162</v>
      </c>
      <c r="C388" s="138"/>
      <c r="D388" s="139"/>
      <c r="E388" s="17" t="s">
        <v>163</v>
      </c>
      <c r="F388" s="17" t="s">
        <v>7</v>
      </c>
      <c r="G388" s="16"/>
      <c r="H388" s="16"/>
    </row>
    <row r="389" spans="2:8" ht="25.5" customHeight="1">
      <c r="B389" s="141" t="s">
        <v>164</v>
      </c>
      <c r="C389" s="142"/>
      <c r="D389" s="140"/>
      <c r="E389" s="18" t="s">
        <v>265</v>
      </c>
      <c r="F389" s="18" t="s">
        <v>166</v>
      </c>
      <c r="G389" s="16"/>
      <c r="H389" s="16"/>
    </row>
    <row r="390" spans="2:8" ht="15.75" customHeight="1">
      <c r="B390" s="123" t="s">
        <v>167</v>
      </c>
      <c r="C390" s="124"/>
      <c r="D390" s="124"/>
      <c r="E390" s="124"/>
      <c r="F390" s="125"/>
      <c r="G390" s="19"/>
      <c r="H390" s="16"/>
    </row>
    <row r="391" spans="2:8" ht="89.25" customHeight="1">
      <c r="B391" s="126" t="s">
        <v>266</v>
      </c>
      <c r="C391" s="127"/>
      <c r="D391" s="127"/>
      <c r="E391" s="127"/>
      <c r="F391" s="128"/>
      <c r="G391" s="16"/>
      <c r="H391" s="16"/>
    </row>
    <row r="392" spans="2:8" ht="12.75" customHeight="1">
      <c r="B392" s="20" t="s">
        <v>201</v>
      </c>
      <c r="C392" s="21" t="s">
        <v>7</v>
      </c>
      <c r="D392" s="21" t="s">
        <v>8</v>
      </c>
      <c r="E392" s="21" t="s">
        <v>170</v>
      </c>
      <c r="F392" s="21" t="s">
        <v>171</v>
      </c>
      <c r="G392" s="16"/>
      <c r="H392" s="16"/>
    </row>
    <row r="393" spans="2:8" ht="12.75" customHeight="1">
      <c r="B393" s="22" t="s">
        <v>267</v>
      </c>
      <c r="C393" s="23" t="s">
        <v>268</v>
      </c>
      <c r="D393" s="24">
        <v>8.2500000000000004E-2</v>
      </c>
      <c r="E393" s="25">
        <v>54300</v>
      </c>
      <c r="F393" s="25">
        <f>ROUND(D393*E393,0)</f>
        <v>4480</v>
      </c>
      <c r="G393" s="26"/>
      <c r="H393" s="16"/>
    </row>
    <row r="394" spans="2:8" ht="12.75" customHeight="1">
      <c r="B394" s="22" t="s">
        <v>269</v>
      </c>
      <c r="C394" s="23" t="s">
        <v>204</v>
      </c>
      <c r="D394" s="24">
        <v>0.3</v>
      </c>
      <c r="E394" s="25">
        <v>1325</v>
      </c>
      <c r="F394" s="25">
        <f>ROUND(D394*E394,0)</f>
        <v>398</v>
      </c>
      <c r="G394" s="26"/>
      <c r="H394" s="16"/>
    </row>
    <row r="395" spans="2:8" ht="12.75" customHeight="1">
      <c r="B395" s="22" t="s">
        <v>262</v>
      </c>
      <c r="C395" s="23" t="s">
        <v>204</v>
      </c>
      <c r="D395" s="24">
        <v>0.1</v>
      </c>
      <c r="E395" s="25">
        <v>8000</v>
      </c>
      <c r="F395" s="25">
        <f>ROUND(D395*E395,0)</f>
        <v>800</v>
      </c>
      <c r="G395" s="26"/>
      <c r="H395" s="16"/>
    </row>
    <row r="396" spans="2:8" ht="12.75" customHeight="1">
      <c r="B396" s="22" t="s">
        <v>270</v>
      </c>
      <c r="C396" s="23" t="s">
        <v>31</v>
      </c>
      <c r="D396" s="24">
        <v>0.5</v>
      </c>
      <c r="E396" s="25">
        <v>1010</v>
      </c>
      <c r="F396" s="25">
        <f>ROUND(D396*E396,0)</f>
        <v>505</v>
      </c>
      <c r="G396" s="26"/>
      <c r="H396" s="16"/>
    </row>
    <row r="397" spans="2:8" ht="12.75" customHeight="1">
      <c r="B397" s="27"/>
      <c r="C397" s="28">
        <v>54.3608229294883</v>
      </c>
      <c r="D397" s="29"/>
      <c r="E397" s="27" t="s">
        <v>174</v>
      </c>
      <c r="F397" s="30">
        <v>6183</v>
      </c>
      <c r="G397" s="31"/>
      <c r="H397" s="16"/>
    </row>
    <row r="398" spans="2:8" ht="12.75" customHeight="1">
      <c r="B398" s="20" t="s">
        <v>169</v>
      </c>
      <c r="C398" s="21" t="s">
        <v>7</v>
      </c>
      <c r="D398" s="21" t="s">
        <v>8</v>
      </c>
      <c r="E398" s="21" t="s">
        <v>170</v>
      </c>
      <c r="F398" s="21" t="s">
        <v>171</v>
      </c>
      <c r="G398" s="16"/>
      <c r="H398" s="16"/>
    </row>
    <row r="399" spans="2:8" ht="12.75" customHeight="1">
      <c r="B399" s="22" t="s">
        <v>264</v>
      </c>
      <c r="C399" s="23" t="s">
        <v>173</v>
      </c>
      <c r="D399" s="24">
        <v>2.6797000000000001E-2</v>
      </c>
      <c r="E399" s="25">
        <v>177923</v>
      </c>
      <c r="F399" s="25">
        <f>ROUND(D399*E399,0)</f>
        <v>4768</v>
      </c>
      <c r="G399" s="26"/>
      <c r="H399" s="16"/>
    </row>
    <row r="400" spans="2:8" ht="12.75" customHeight="1">
      <c r="B400" s="27"/>
      <c r="C400" s="28">
        <v>41.920168806048899</v>
      </c>
      <c r="D400" s="29"/>
      <c r="E400" s="27" t="s">
        <v>174</v>
      </c>
      <c r="F400" s="30">
        <v>4768</v>
      </c>
      <c r="G400" s="31"/>
      <c r="H400" s="16"/>
    </row>
    <row r="401" spans="2:8" ht="12.75" customHeight="1">
      <c r="B401" s="20" t="s">
        <v>175</v>
      </c>
      <c r="C401" s="21" t="s">
        <v>7</v>
      </c>
      <c r="D401" s="21" t="s">
        <v>8</v>
      </c>
      <c r="E401" s="21" t="s">
        <v>170</v>
      </c>
      <c r="F401" s="21" t="s">
        <v>171</v>
      </c>
      <c r="G401" s="16"/>
      <c r="H401" s="16"/>
    </row>
    <row r="402" spans="2:8" ht="12.75" customHeight="1">
      <c r="B402" s="22" t="s">
        <v>176</v>
      </c>
      <c r="C402" s="23" t="s">
        <v>177</v>
      </c>
      <c r="D402" s="24">
        <v>0.05</v>
      </c>
      <c r="E402" s="25">
        <v>4768</v>
      </c>
      <c r="F402" s="25">
        <f>ROUND(D402*E402,0)</f>
        <v>238</v>
      </c>
      <c r="G402" s="26"/>
      <c r="H402" s="16"/>
    </row>
    <row r="403" spans="2:8" ht="12.75" customHeight="1">
      <c r="B403" s="27"/>
      <c r="C403" s="28">
        <v>2.0924916476173698</v>
      </c>
      <c r="D403" s="29"/>
      <c r="E403" s="27" t="s">
        <v>174</v>
      </c>
      <c r="F403" s="30">
        <v>238</v>
      </c>
      <c r="G403" s="31"/>
      <c r="H403" s="16"/>
    </row>
    <row r="404" spans="2:8" ht="12.75" customHeight="1">
      <c r="B404" s="20" t="s">
        <v>178</v>
      </c>
      <c r="C404" s="21" t="s">
        <v>7</v>
      </c>
      <c r="D404" s="21" t="s">
        <v>8</v>
      </c>
      <c r="E404" s="21" t="s">
        <v>170</v>
      </c>
      <c r="F404" s="21" t="s">
        <v>171</v>
      </c>
      <c r="G404" s="16"/>
      <c r="H404" s="16"/>
    </row>
    <row r="405" spans="2:8" ht="12.75" customHeight="1">
      <c r="B405" s="22" t="s">
        <v>179</v>
      </c>
      <c r="C405" s="23" t="s">
        <v>180</v>
      </c>
      <c r="D405" s="24">
        <v>4.4999999999999998E-2</v>
      </c>
      <c r="E405" s="25">
        <v>3482</v>
      </c>
      <c r="F405" s="25">
        <f>ROUND(D405*E405,0)</f>
        <v>157</v>
      </c>
      <c r="G405" s="26"/>
      <c r="H405" s="16"/>
    </row>
    <row r="406" spans="2:8" ht="12.75" customHeight="1">
      <c r="B406" s="22" t="s">
        <v>181</v>
      </c>
      <c r="C406" s="23" t="s">
        <v>180</v>
      </c>
      <c r="D406" s="24">
        <v>0.09</v>
      </c>
      <c r="E406" s="25">
        <v>315</v>
      </c>
      <c r="F406" s="25">
        <f>ROUND(D406*E406,0)</f>
        <v>28</v>
      </c>
      <c r="G406" s="26"/>
      <c r="H406" s="16"/>
    </row>
    <row r="407" spans="2:8" ht="12.75" customHeight="1">
      <c r="B407" s="27"/>
      <c r="C407" s="28">
        <v>1.6265166168454399</v>
      </c>
      <c r="D407" s="29"/>
      <c r="E407" s="27" t="s">
        <v>174</v>
      </c>
      <c r="F407" s="30">
        <v>185</v>
      </c>
      <c r="G407" s="31"/>
      <c r="H407" s="16"/>
    </row>
    <row r="408" spans="2:8" ht="12.75" customHeight="1">
      <c r="B408" s="32" t="s">
        <v>185</v>
      </c>
      <c r="C408" s="33" t="s">
        <v>11</v>
      </c>
      <c r="D408" s="34"/>
      <c r="E408" s="35"/>
      <c r="F408" s="36">
        <v>11374</v>
      </c>
      <c r="G408" s="16"/>
      <c r="H408" s="16"/>
    </row>
    <row r="409" spans="2:8" ht="12.75" customHeight="1">
      <c r="B409" s="32" t="s">
        <v>9</v>
      </c>
      <c r="C409" s="33" t="s">
        <v>11</v>
      </c>
      <c r="D409" s="34"/>
      <c r="E409" s="35"/>
      <c r="F409" s="36">
        <v>11374</v>
      </c>
      <c r="G409" s="16"/>
      <c r="H409" s="16"/>
    </row>
    <row r="410" spans="2:8" ht="15" customHeight="1">
      <c r="B410" s="129" t="s">
        <v>186</v>
      </c>
      <c r="C410" s="130"/>
      <c r="D410" s="131"/>
      <c r="E410" s="132">
        <v>11374</v>
      </c>
      <c r="F410" s="133"/>
      <c r="G410" s="16"/>
      <c r="H410" s="16"/>
    </row>
    <row r="411" spans="2:8" ht="12.75" customHeight="1">
      <c r="B411" s="1"/>
      <c r="C411" s="1"/>
      <c r="D411" s="1"/>
      <c r="E411" s="1"/>
      <c r="F411" s="1"/>
      <c r="G411" s="16"/>
      <c r="H411" s="16"/>
    </row>
    <row r="412" spans="2:8" ht="12.75" customHeight="1">
      <c r="B412" s="1"/>
      <c r="C412" s="1"/>
      <c r="D412" s="1"/>
      <c r="E412" s="1"/>
      <c r="F412" s="1"/>
      <c r="H412" s="16"/>
    </row>
    <row r="413" spans="2:8" ht="20.25" customHeight="1">
      <c r="B413" s="134" t="s">
        <v>161</v>
      </c>
      <c r="C413" s="135"/>
      <c r="D413" s="135"/>
      <c r="E413" s="135"/>
      <c r="F413" s="136"/>
      <c r="G413" s="16"/>
      <c r="H413" s="16"/>
    </row>
    <row r="414" spans="2:8" ht="12.75" customHeight="1">
      <c r="B414" s="137" t="s">
        <v>162</v>
      </c>
      <c r="C414" s="138"/>
      <c r="D414" s="139"/>
      <c r="E414" s="17" t="s">
        <v>163</v>
      </c>
      <c r="F414" s="17" t="s">
        <v>7</v>
      </c>
      <c r="G414" s="16"/>
      <c r="H414" s="16"/>
    </row>
    <row r="415" spans="2:8" ht="25.5" customHeight="1">
      <c r="B415" s="141" t="s">
        <v>164</v>
      </c>
      <c r="C415" s="142"/>
      <c r="D415" s="140"/>
      <c r="E415" s="18" t="s">
        <v>271</v>
      </c>
      <c r="F415" s="18" t="s">
        <v>166</v>
      </c>
      <c r="G415" s="16"/>
      <c r="H415" s="16"/>
    </row>
    <row r="416" spans="2:8" ht="15.75" customHeight="1">
      <c r="B416" s="123" t="s">
        <v>167</v>
      </c>
      <c r="C416" s="124"/>
      <c r="D416" s="124"/>
      <c r="E416" s="124"/>
      <c r="F416" s="125"/>
      <c r="G416" s="19"/>
      <c r="H416" s="16"/>
    </row>
    <row r="417" spans="2:8" ht="89.25" customHeight="1">
      <c r="B417" s="126" t="s">
        <v>272</v>
      </c>
      <c r="C417" s="127"/>
      <c r="D417" s="127"/>
      <c r="E417" s="127"/>
      <c r="F417" s="128"/>
      <c r="G417" s="16"/>
      <c r="H417" s="16"/>
    </row>
    <row r="418" spans="2:8" ht="12.75" customHeight="1">
      <c r="B418" s="20" t="s">
        <v>201</v>
      </c>
      <c r="C418" s="21" t="s">
        <v>7</v>
      </c>
      <c r="D418" s="21" t="s">
        <v>8</v>
      </c>
      <c r="E418" s="21" t="s">
        <v>170</v>
      </c>
      <c r="F418" s="21" t="s">
        <v>171</v>
      </c>
      <c r="G418" s="16"/>
      <c r="H418" s="16"/>
    </row>
    <row r="419" spans="2:8" ht="12.75" customHeight="1">
      <c r="B419" s="22" t="s">
        <v>267</v>
      </c>
      <c r="C419" s="23" t="s">
        <v>268</v>
      </c>
      <c r="D419" s="24">
        <v>8.2500000000000004E-2</v>
      </c>
      <c r="E419" s="25">
        <v>54300</v>
      </c>
      <c r="F419" s="25">
        <f>ROUND(D419*E419,0)</f>
        <v>4480</v>
      </c>
      <c r="G419" s="26"/>
      <c r="H419" s="16"/>
    </row>
    <row r="420" spans="2:8" ht="12.75" customHeight="1">
      <c r="B420" s="22" t="s">
        <v>269</v>
      </c>
      <c r="C420" s="23" t="s">
        <v>204</v>
      </c>
      <c r="D420" s="24">
        <v>0.3</v>
      </c>
      <c r="E420" s="25">
        <v>1325</v>
      </c>
      <c r="F420" s="25">
        <f>ROUND(D420*E420,0)</f>
        <v>398</v>
      </c>
      <c r="G420" s="26"/>
      <c r="H420" s="16"/>
    </row>
    <row r="421" spans="2:8" ht="12.75" customHeight="1">
      <c r="B421" s="22" t="s">
        <v>262</v>
      </c>
      <c r="C421" s="23" t="s">
        <v>204</v>
      </c>
      <c r="D421" s="24">
        <v>0.1</v>
      </c>
      <c r="E421" s="25">
        <v>8000</v>
      </c>
      <c r="F421" s="25">
        <f>ROUND(D421*E421,0)</f>
        <v>800</v>
      </c>
      <c r="G421" s="26"/>
      <c r="H421" s="16"/>
    </row>
    <row r="422" spans="2:8" ht="12.75" customHeight="1">
      <c r="B422" s="22" t="s">
        <v>270</v>
      </c>
      <c r="C422" s="23" t="s">
        <v>31</v>
      </c>
      <c r="D422" s="24">
        <v>0.5</v>
      </c>
      <c r="E422" s="25">
        <v>1010</v>
      </c>
      <c r="F422" s="25">
        <f>ROUND(D422*E422,0)</f>
        <v>505</v>
      </c>
      <c r="G422" s="26"/>
      <c r="H422" s="16"/>
    </row>
    <row r="423" spans="2:8" ht="12.75" customHeight="1">
      <c r="B423" s="27"/>
      <c r="C423" s="28">
        <v>51.294176207068197</v>
      </c>
      <c r="D423" s="29"/>
      <c r="E423" s="27" t="s">
        <v>174</v>
      </c>
      <c r="F423" s="30">
        <v>6183</v>
      </c>
      <c r="G423" s="31"/>
      <c r="H423" s="16"/>
    </row>
    <row r="424" spans="2:8" ht="12.75" customHeight="1">
      <c r="B424" s="20" t="s">
        <v>169</v>
      </c>
      <c r="C424" s="21" t="s">
        <v>7</v>
      </c>
      <c r="D424" s="21" t="s">
        <v>8</v>
      </c>
      <c r="E424" s="21" t="s">
        <v>170</v>
      </c>
      <c r="F424" s="21" t="s">
        <v>171</v>
      </c>
      <c r="G424" s="16"/>
      <c r="H424" s="16"/>
    </row>
    <row r="425" spans="2:8" ht="12.75" customHeight="1">
      <c r="B425" s="22" t="s">
        <v>264</v>
      </c>
      <c r="C425" s="23" t="s">
        <v>173</v>
      </c>
      <c r="D425" s="24">
        <v>3.0204999999999999E-2</v>
      </c>
      <c r="E425" s="25">
        <v>177923</v>
      </c>
      <c r="F425" s="25">
        <f>ROUND(D425*E425,0)</f>
        <v>5374</v>
      </c>
      <c r="G425" s="26"/>
      <c r="H425" s="16"/>
    </row>
    <row r="426" spans="2:8" ht="12.75" customHeight="1">
      <c r="B426" s="27"/>
      <c r="C426" s="28">
        <v>44.582711133233801</v>
      </c>
      <c r="D426" s="29"/>
      <c r="E426" s="27" t="s">
        <v>174</v>
      </c>
      <c r="F426" s="30">
        <v>5374</v>
      </c>
      <c r="G426" s="31"/>
      <c r="H426" s="16"/>
    </row>
    <row r="427" spans="2:8" ht="12.75" customHeight="1">
      <c r="B427" s="20" t="s">
        <v>175</v>
      </c>
      <c r="C427" s="21" t="s">
        <v>7</v>
      </c>
      <c r="D427" s="21" t="s">
        <v>8</v>
      </c>
      <c r="E427" s="21" t="s">
        <v>170</v>
      </c>
      <c r="F427" s="21" t="s">
        <v>171</v>
      </c>
      <c r="G427" s="16"/>
      <c r="H427" s="16"/>
    </row>
    <row r="428" spans="2:8" ht="12.75" customHeight="1">
      <c r="B428" s="22" t="s">
        <v>176</v>
      </c>
      <c r="C428" s="23" t="s">
        <v>177</v>
      </c>
      <c r="D428" s="24">
        <v>0.05</v>
      </c>
      <c r="E428" s="25">
        <v>5374</v>
      </c>
      <c r="F428" s="25">
        <f>ROUND(D428*E428,0)</f>
        <v>269</v>
      </c>
      <c r="G428" s="26"/>
      <c r="H428" s="16"/>
    </row>
    <row r="429" spans="2:8" ht="12.75" customHeight="1">
      <c r="B429" s="27"/>
      <c r="C429" s="28">
        <v>2.2316243570598999</v>
      </c>
      <c r="D429" s="29"/>
      <c r="E429" s="27" t="s">
        <v>174</v>
      </c>
      <c r="F429" s="30">
        <v>269</v>
      </c>
      <c r="G429" s="31"/>
      <c r="H429" s="16"/>
    </row>
    <row r="430" spans="2:8" ht="12.75" customHeight="1">
      <c r="B430" s="20" t="s">
        <v>178</v>
      </c>
      <c r="C430" s="21" t="s">
        <v>7</v>
      </c>
      <c r="D430" s="21" t="s">
        <v>8</v>
      </c>
      <c r="E430" s="21" t="s">
        <v>170</v>
      </c>
      <c r="F430" s="21" t="s">
        <v>171</v>
      </c>
      <c r="G430" s="16"/>
      <c r="H430" s="16"/>
    </row>
    <row r="431" spans="2:8" ht="12.75" customHeight="1">
      <c r="B431" s="22" t="s">
        <v>179</v>
      </c>
      <c r="C431" s="23" t="s">
        <v>180</v>
      </c>
      <c r="D431" s="24">
        <v>5.5556000000000001E-2</v>
      </c>
      <c r="E431" s="25">
        <v>3482</v>
      </c>
      <c r="F431" s="25">
        <f>ROUND(D431*E431,0)</f>
        <v>193</v>
      </c>
      <c r="G431" s="26"/>
      <c r="H431" s="16"/>
    </row>
    <row r="432" spans="2:8" ht="12.75" customHeight="1">
      <c r="B432" s="22" t="s">
        <v>181</v>
      </c>
      <c r="C432" s="23" t="s">
        <v>180</v>
      </c>
      <c r="D432" s="24">
        <v>0.11</v>
      </c>
      <c r="E432" s="25">
        <v>315</v>
      </c>
      <c r="F432" s="25">
        <f>ROUND(D432*E432,0)</f>
        <v>35</v>
      </c>
      <c r="G432" s="26"/>
      <c r="H432" s="16"/>
    </row>
    <row r="433" spans="2:8" ht="12.75" customHeight="1">
      <c r="B433" s="27"/>
      <c r="C433" s="28">
        <v>1.8914883026381299</v>
      </c>
      <c r="D433" s="29"/>
      <c r="E433" s="27" t="s">
        <v>174</v>
      </c>
      <c r="F433" s="30">
        <v>228</v>
      </c>
      <c r="G433" s="31"/>
      <c r="H433" s="16"/>
    </row>
    <row r="434" spans="2:8" ht="12.75" customHeight="1">
      <c r="B434" s="32" t="s">
        <v>185</v>
      </c>
      <c r="C434" s="33" t="s">
        <v>11</v>
      </c>
      <c r="D434" s="34"/>
      <c r="E434" s="35"/>
      <c r="F434" s="36">
        <v>12054</v>
      </c>
      <c r="G434" s="16"/>
      <c r="H434" s="16"/>
    </row>
    <row r="435" spans="2:8" ht="12.75" customHeight="1">
      <c r="B435" s="32" t="s">
        <v>9</v>
      </c>
      <c r="C435" s="33" t="s">
        <v>11</v>
      </c>
      <c r="D435" s="34"/>
      <c r="E435" s="35"/>
      <c r="F435" s="36">
        <v>12054</v>
      </c>
      <c r="G435" s="16"/>
      <c r="H435" s="16"/>
    </row>
    <row r="436" spans="2:8" ht="15" customHeight="1">
      <c r="B436" s="129" t="s">
        <v>186</v>
      </c>
      <c r="C436" s="130"/>
      <c r="D436" s="131"/>
      <c r="E436" s="132">
        <v>12054</v>
      </c>
      <c r="F436" s="133"/>
      <c r="G436" s="16"/>
      <c r="H436" s="16"/>
    </row>
    <row r="437" spans="2:8" ht="12.75" customHeight="1">
      <c r="B437" s="1"/>
      <c r="C437" s="1"/>
      <c r="D437" s="1"/>
      <c r="E437" s="1"/>
      <c r="F437" s="1"/>
      <c r="G437" s="16"/>
      <c r="H437" s="16"/>
    </row>
    <row r="438" spans="2:8" ht="12.75" customHeight="1">
      <c r="B438" s="1"/>
      <c r="C438" s="1"/>
      <c r="D438" s="1"/>
      <c r="E438" s="1"/>
      <c r="F438" s="1"/>
      <c r="H438" s="16"/>
    </row>
    <row r="439" spans="2:8" ht="20.25" customHeight="1">
      <c r="B439" s="134" t="s">
        <v>161</v>
      </c>
      <c r="C439" s="135"/>
      <c r="D439" s="135"/>
      <c r="E439" s="135"/>
      <c r="F439" s="136"/>
      <c r="G439" s="16"/>
      <c r="H439" s="16"/>
    </row>
    <row r="440" spans="2:8" ht="12.75" customHeight="1">
      <c r="B440" s="137" t="s">
        <v>162</v>
      </c>
      <c r="C440" s="138"/>
      <c r="D440" s="139"/>
      <c r="E440" s="17" t="s">
        <v>163</v>
      </c>
      <c r="F440" s="17" t="s">
        <v>7</v>
      </c>
      <c r="G440" s="16"/>
      <c r="H440" s="16"/>
    </row>
    <row r="441" spans="2:8" ht="25.5" customHeight="1">
      <c r="B441" s="141" t="s">
        <v>164</v>
      </c>
      <c r="C441" s="142"/>
      <c r="D441" s="140"/>
      <c r="E441" s="18" t="s">
        <v>273</v>
      </c>
      <c r="F441" s="18" t="s">
        <v>166</v>
      </c>
      <c r="G441" s="16"/>
      <c r="H441" s="16"/>
    </row>
    <row r="442" spans="2:8" ht="15.75" customHeight="1">
      <c r="B442" s="123" t="s">
        <v>167</v>
      </c>
      <c r="C442" s="124"/>
      <c r="D442" s="124"/>
      <c r="E442" s="124"/>
      <c r="F442" s="125"/>
      <c r="G442" s="19"/>
      <c r="H442" s="16"/>
    </row>
    <row r="443" spans="2:8" ht="102" customHeight="1">
      <c r="B443" s="126" t="s">
        <v>274</v>
      </c>
      <c r="C443" s="127"/>
      <c r="D443" s="127"/>
      <c r="E443" s="127"/>
      <c r="F443" s="128"/>
      <c r="G443" s="16"/>
      <c r="H443" s="16"/>
    </row>
    <row r="444" spans="2:8" ht="12.75" customHeight="1">
      <c r="B444" s="20" t="s">
        <v>201</v>
      </c>
      <c r="C444" s="21" t="s">
        <v>7</v>
      </c>
      <c r="D444" s="21" t="s">
        <v>8</v>
      </c>
      <c r="E444" s="21" t="s">
        <v>170</v>
      </c>
      <c r="F444" s="21" t="s">
        <v>171</v>
      </c>
      <c r="G444" s="16"/>
      <c r="H444" s="16"/>
    </row>
    <row r="445" spans="2:8" ht="12.75" customHeight="1">
      <c r="B445" s="22" t="s">
        <v>224</v>
      </c>
      <c r="C445" s="23" t="s">
        <v>184</v>
      </c>
      <c r="D445" s="24">
        <v>8.4000000000000005E-2</v>
      </c>
      <c r="E445" s="25">
        <v>373850</v>
      </c>
      <c r="F445" s="25">
        <f t="shared" ref="F445:F450" si="2">ROUND(D445*E445,0)</f>
        <v>31403</v>
      </c>
      <c r="G445" s="26"/>
      <c r="H445" s="16"/>
    </row>
    <row r="446" spans="2:8" ht="12.75" customHeight="1">
      <c r="B446" s="22" t="s">
        <v>234</v>
      </c>
      <c r="C446" s="23" t="s">
        <v>166</v>
      </c>
      <c r="D446" s="24">
        <v>1.1499999999999999</v>
      </c>
      <c r="E446" s="25">
        <v>5193</v>
      </c>
      <c r="F446" s="25">
        <f t="shared" si="2"/>
        <v>5972</v>
      </c>
      <c r="G446" s="26"/>
      <c r="H446" s="16"/>
    </row>
    <row r="447" spans="2:8" ht="12.75" customHeight="1">
      <c r="B447" s="22" t="s">
        <v>275</v>
      </c>
      <c r="C447" s="23" t="s">
        <v>204</v>
      </c>
      <c r="D447" s="24">
        <v>0.14699999999999999</v>
      </c>
      <c r="E447" s="25">
        <v>12069</v>
      </c>
      <c r="F447" s="25">
        <f t="shared" si="2"/>
        <v>1774</v>
      </c>
      <c r="G447" s="26"/>
      <c r="H447" s="16"/>
    </row>
    <row r="448" spans="2:8" ht="12.75" customHeight="1">
      <c r="B448" s="22" t="s">
        <v>226</v>
      </c>
      <c r="C448" s="23" t="s">
        <v>31</v>
      </c>
      <c r="D448" s="24">
        <v>3.5358000000000001E-2</v>
      </c>
      <c r="E448" s="25">
        <v>117900</v>
      </c>
      <c r="F448" s="25">
        <f t="shared" si="2"/>
        <v>4169</v>
      </c>
      <c r="G448" s="26"/>
      <c r="H448" s="16"/>
    </row>
    <row r="449" spans="2:8" ht="12.75" customHeight="1">
      <c r="B449" s="22" t="s">
        <v>276</v>
      </c>
      <c r="C449" s="23" t="s">
        <v>17</v>
      </c>
      <c r="D449" s="24">
        <v>0.15</v>
      </c>
      <c r="E449" s="25">
        <v>4700</v>
      </c>
      <c r="F449" s="25">
        <f t="shared" si="2"/>
        <v>705</v>
      </c>
      <c r="G449" s="26"/>
      <c r="H449" s="16"/>
    </row>
    <row r="450" spans="2:8" ht="12.75" customHeight="1">
      <c r="B450" s="22" t="s">
        <v>230</v>
      </c>
      <c r="C450" s="23" t="s">
        <v>31</v>
      </c>
      <c r="D450" s="24">
        <v>2.23E-4</v>
      </c>
      <c r="E450" s="25">
        <v>262610</v>
      </c>
      <c r="F450" s="25">
        <f t="shared" si="2"/>
        <v>59</v>
      </c>
      <c r="G450" s="26"/>
      <c r="H450" s="16"/>
    </row>
    <row r="451" spans="2:8" ht="12.75" customHeight="1">
      <c r="B451" s="27"/>
      <c r="C451" s="28">
        <v>70.286042284511595</v>
      </c>
      <c r="D451" s="29"/>
      <c r="E451" s="27" t="s">
        <v>174</v>
      </c>
      <c r="F451" s="30">
        <v>44082</v>
      </c>
      <c r="G451" s="31"/>
      <c r="H451" s="16"/>
    </row>
    <row r="452" spans="2:8" ht="12.75" customHeight="1">
      <c r="B452" s="20" t="s">
        <v>169</v>
      </c>
      <c r="C452" s="21" t="s">
        <v>7</v>
      </c>
      <c r="D452" s="21" t="s">
        <v>8</v>
      </c>
      <c r="E452" s="21" t="s">
        <v>170</v>
      </c>
      <c r="F452" s="21" t="s">
        <v>171</v>
      </c>
      <c r="G452" s="16"/>
      <c r="H452" s="16"/>
    </row>
    <row r="453" spans="2:8" ht="12.75" customHeight="1">
      <c r="B453" s="22" t="s">
        <v>222</v>
      </c>
      <c r="C453" s="23" t="s">
        <v>173</v>
      </c>
      <c r="D453" s="24">
        <v>0.11277</v>
      </c>
      <c r="E453" s="25">
        <v>147480</v>
      </c>
      <c r="F453" s="25">
        <f>ROUND(D453*E453,0)</f>
        <v>16631</v>
      </c>
      <c r="G453" s="26"/>
      <c r="H453" s="16"/>
    </row>
    <row r="454" spans="2:8" ht="12.75" customHeight="1">
      <c r="B454" s="27"/>
      <c r="C454" s="28">
        <v>26.5171083261584</v>
      </c>
      <c r="D454" s="29"/>
      <c r="E454" s="27" t="s">
        <v>174</v>
      </c>
      <c r="F454" s="30">
        <v>16631</v>
      </c>
      <c r="G454" s="31"/>
      <c r="H454" s="16"/>
    </row>
    <row r="455" spans="2:8" ht="12.75" customHeight="1">
      <c r="B455" s="20" t="s">
        <v>175</v>
      </c>
      <c r="C455" s="21" t="s">
        <v>7</v>
      </c>
      <c r="D455" s="21" t="s">
        <v>8</v>
      </c>
      <c r="E455" s="21" t="s">
        <v>170</v>
      </c>
      <c r="F455" s="21" t="s">
        <v>171</v>
      </c>
      <c r="G455" s="16"/>
      <c r="H455" s="16"/>
    </row>
    <row r="456" spans="2:8" ht="12.75" customHeight="1">
      <c r="B456" s="22" t="s">
        <v>176</v>
      </c>
      <c r="C456" s="23" t="s">
        <v>177</v>
      </c>
      <c r="D456" s="24">
        <v>0.05</v>
      </c>
      <c r="E456" s="25">
        <v>16631</v>
      </c>
      <c r="F456" s="25">
        <f>ROUND(D456*E456,0)</f>
        <v>832</v>
      </c>
      <c r="G456" s="26"/>
      <c r="H456" s="16"/>
    </row>
    <row r="457" spans="2:8" ht="12.75" customHeight="1">
      <c r="B457" s="27"/>
      <c r="C457" s="28">
        <v>1.3265729136770901</v>
      </c>
      <c r="D457" s="29"/>
      <c r="E457" s="27" t="s">
        <v>174</v>
      </c>
      <c r="F457" s="30">
        <v>832</v>
      </c>
      <c r="G457" s="31"/>
      <c r="H457" s="16"/>
    </row>
    <row r="458" spans="2:8" ht="12.75" customHeight="1">
      <c r="B458" s="20" t="s">
        <v>178</v>
      </c>
      <c r="C458" s="21" t="s">
        <v>7</v>
      </c>
      <c r="D458" s="21" t="s">
        <v>8</v>
      </c>
      <c r="E458" s="21" t="s">
        <v>170</v>
      </c>
      <c r="F458" s="21" t="s">
        <v>171</v>
      </c>
      <c r="G458" s="16"/>
      <c r="H458" s="16"/>
    </row>
    <row r="459" spans="2:8" ht="12.75" customHeight="1">
      <c r="B459" s="22" t="s">
        <v>231</v>
      </c>
      <c r="C459" s="23" t="s">
        <v>180</v>
      </c>
      <c r="D459" s="24">
        <v>0.01</v>
      </c>
      <c r="E459" s="25">
        <v>36690</v>
      </c>
      <c r="F459" s="25">
        <f>ROUND(D459*E459,0)</f>
        <v>367</v>
      </c>
      <c r="G459" s="26"/>
      <c r="H459" s="16"/>
    </row>
    <row r="460" spans="2:8" ht="12.75" customHeight="1">
      <c r="B460" s="27"/>
      <c r="C460" s="28">
        <v>0.58515896552823798</v>
      </c>
      <c r="D460" s="29"/>
      <c r="E460" s="27" t="s">
        <v>174</v>
      </c>
      <c r="F460" s="30">
        <v>367</v>
      </c>
      <c r="G460" s="31"/>
      <c r="H460" s="16"/>
    </row>
    <row r="461" spans="2:8" ht="12.75" customHeight="1">
      <c r="B461" s="20" t="s">
        <v>182</v>
      </c>
      <c r="C461" s="21" t="s">
        <v>7</v>
      </c>
      <c r="D461" s="21" t="s">
        <v>8</v>
      </c>
      <c r="E461" s="21" t="s">
        <v>170</v>
      </c>
      <c r="F461" s="21" t="s">
        <v>171</v>
      </c>
      <c r="G461" s="16"/>
      <c r="H461" s="16"/>
    </row>
    <row r="462" spans="2:8" ht="12.75" customHeight="1">
      <c r="B462" s="22" t="s">
        <v>193</v>
      </c>
      <c r="C462" s="23" t="s">
        <v>184</v>
      </c>
      <c r="D462" s="24">
        <v>8.4000000000000005E-2</v>
      </c>
      <c r="E462" s="25">
        <v>9594</v>
      </c>
      <c r="F462" s="25">
        <f>ROUND(D462*E462,0)</f>
        <v>806</v>
      </c>
      <c r="G462" s="26"/>
      <c r="H462" s="16"/>
    </row>
    <row r="463" spans="2:8" ht="12.75" customHeight="1">
      <c r="B463" s="27"/>
      <c r="C463" s="28">
        <v>1.2851175101246901</v>
      </c>
      <c r="D463" s="29"/>
      <c r="E463" s="27" t="s">
        <v>174</v>
      </c>
      <c r="F463" s="30">
        <v>806</v>
      </c>
      <c r="G463" s="31"/>
      <c r="H463" s="16"/>
    </row>
    <row r="464" spans="2:8" ht="12.75" customHeight="1">
      <c r="B464" s="32" t="s">
        <v>185</v>
      </c>
      <c r="C464" s="33" t="s">
        <v>11</v>
      </c>
      <c r="D464" s="34"/>
      <c r="E464" s="35"/>
      <c r="F464" s="36">
        <v>62718</v>
      </c>
      <c r="G464" s="16"/>
      <c r="H464" s="16"/>
    </row>
    <row r="465" spans="2:8" ht="12.75" customHeight="1">
      <c r="B465" s="32" t="s">
        <v>9</v>
      </c>
      <c r="C465" s="33" t="s">
        <v>11</v>
      </c>
      <c r="D465" s="34"/>
      <c r="E465" s="35"/>
      <c r="F465" s="36">
        <v>62718</v>
      </c>
      <c r="G465" s="16"/>
      <c r="H465" s="16"/>
    </row>
    <row r="466" spans="2:8" ht="15" customHeight="1">
      <c r="B466" s="129" t="s">
        <v>186</v>
      </c>
      <c r="C466" s="130"/>
      <c r="D466" s="131"/>
      <c r="E466" s="132">
        <v>62718</v>
      </c>
      <c r="F466" s="133"/>
      <c r="G466" s="16"/>
      <c r="H466" s="16"/>
    </row>
    <row r="467" spans="2:8" ht="12.75" customHeight="1">
      <c r="B467" s="1"/>
      <c r="C467" s="1"/>
      <c r="D467" s="1"/>
      <c r="E467" s="1"/>
      <c r="F467" s="1"/>
      <c r="G467" s="16"/>
      <c r="H467" s="16"/>
    </row>
    <row r="468" spans="2:8" ht="12.75" customHeight="1">
      <c r="B468" s="1"/>
      <c r="C468" s="1"/>
      <c r="D468" s="1"/>
      <c r="E468" s="1"/>
      <c r="F468" s="1"/>
      <c r="H468" s="16"/>
    </row>
    <row r="469" spans="2:8" ht="20.25" customHeight="1">
      <c r="B469" s="134" t="s">
        <v>161</v>
      </c>
      <c r="C469" s="135"/>
      <c r="D469" s="135"/>
      <c r="E469" s="135"/>
      <c r="F469" s="136"/>
      <c r="G469" s="16"/>
      <c r="H469" s="16"/>
    </row>
    <row r="470" spans="2:8" ht="12.75" customHeight="1">
      <c r="B470" s="137" t="s">
        <v>162</v>
      </c>
      <c r="C470" s="138"/>
      <c r="D470" s="139"/>
      <c r="E470" s="17" t="s">
        <v>163</v>
      </c>
      <c r="F470" s="17" t="s">
        <v>7</v>
      </c>
      <c r="G470" s="16"/>
      <c r="H470" s="16"/>
    </row>
    <row r="471" spans="2:8" ht="25.5" customHeight="1">
      <c r="B471" s="141" t="s">
        <v>164</v>
      </c>
      <c r="C471" s="142"/>
      <c r="D471" s="140"/>
      <c r="E471" s="18" t="s">
        <v>11</v>
      </c>
      <c r="F471" s="18" t="s">
        <v>166</v>
      </c>
      <c r="G471" s="16"/>
      <c r="H471" s="16"/>
    </row>
    <row r="472" spans="2:8" ht="15.75" customHeight="1">
      <c r="B472" s="123" t="s">
        <v>167</v>
      </c>
      <c r="C472" s="124"/>
      <c r="D472" s="124"/>
      <c r="E472" s="124"/>
      <c r="F472" s="125"/>
      <c r="G472" s="19"/>
      <c r="H472" s="16"/>
    </row>
    <row r="473" spans="2:8" ht="51" customHeight="1">
      <c r="B473" s="126" t="s">
        <v>277</v>
      </c>
      <c r="C473" s="127"/>
      <c r="D473" s="127"/>
      <c r="E473" s="127"/>
      <c r="F473" s="128"/>
      <c r="G473" s="16"/>
      <c r="H473" s="16"/>
    </row>
    <row r="474" spans="2:8" ht="12.75" customHeight="1">
      <c r="B474" s="20" t="s">
        <v>201</v>
      </c>
      <c r="C474" s="21" t="s">
        <v>7</v>
      </c>
      <c r="D474" s="21" t="s">
        <v>8</v>
      </c>
      <c r="E474" s="21" t="s">
        <v>170</v>
      </c>
      <c r="F474" s="21" t="s">
        <v>171</v>
      </c>
      <c r="G474" s="16"/>
      <c r="H474" s="16"/>
    </row>
    <row r="475" spans="2:8" ht="12.75" customHeight="1">
      <c r="B475" s="22" t="s">
        <v>278</v>
      </c>
      <c r="C475" s="23" t="s">
        <v>166</v>
      </c>
      <c r="D475" s="24">
        <v>0.75079200000000001</v>
      </c>
      <c r="E475" s="25">
        <v>5236</v>
      </c>
      <c r="F475" s="25">
        <f>ROUND(D475*E475,0)</f>
        <v>3931</v>
      </c>
      <c r="G475" s="26"/>
      <c r="H475" s="16"/>
    </row>
    <row r="476" spans="2:8" ht="12.75" customHeight="1">
      <c r="B476" s="22" t="s">
        <v>279</v>
      </c>
      <c r="C476" s="23" t="s">
        <v>166</v>
      </c>
      <c r="D476" s="24">
        <v>1</v>
      </c>
      <c r="E476" s="25">
        <v>113713</v>
      </c>
      <c r="F476" s="25">
        <f>ROUND(D476*E476,0)</f>
        <v>113713</v>
      </c>
      <c r="G476" s="26"/>
      <c r="H476" s="16"/>
    </row>
    <row r="477" spans="2:8" ht="12.75" customHeight="1">
      <c r="B477" s="22" t="s">
        <v>280</v>
      </c>
      <c r="C477" s="23" t="s">
        <v>17</v>
      </c>
      <c r="D477" s="24">
        <v>4.5033999999999998E-2</v>
      </c>
      <c r="E477" s="25">
        <v>6708</v>
      </c>
      <c r="F477" s="25">
        <f>ROUND(D477*E477,0)</f>
        <v>302</v>
      </c>
      <c r="G477" s="26"/>
      <c r="H477" s="16"/>
    </row>
    <row r="478" spans="2:8" ht="12.75" customHeight="1">
      <c r="B478" s="22" t="s">
        <v>281</v>
      </c>
      <c r="C478" s="23" t="s">
        <v>184</v>
      </c>
      <c r="D478" s="24">
        <v>6.3E-2</v>
      </c>
      <c r="E478" s="25">
        <v>318270</v>
      </c>
      <c r="F478" s="25">
        <f>ROUND(D478*E478,0)</f>
        <v>20051</v>
      </c>
      <c r="G478" s="26"/>
      <c r="H478" s="16"/>
    </row>
    <row r="479" spans="2:8" ht="12.75" customHeight="1">
      <c r="B479" s="27"/>
      <c r="C479" s="28">
        <v>84.515556099950999</v>
      </c>
      <c r="D479" s="29"/>
      <c r="E479" s="27" t="s">
        <v>174</v>
      </c>
      <c r="F479" s="30">
        <v>137997</v>
      </c>
      <c r="G479" s="31"/>
      <c r="H479" s="16"/>
    </row>
    <row r="480" spans="2:8" ht="12.75" customHeight="1">
      <c r="B480" s="20" t="s">
        <v>169</v>
      </c>
      <c r="C480" s="21" t="s">
        <v>7</v>
      </c>
      <c r="D480" s="21" t="s">
        <v>8</v>
      </c>
      <c r="E480" s="21" t="s">
        <v>170</v>
      </c>
      <c r="F480" s="21" t="s">
        <v>171</v>
      </c>
      <c r="G480" s="16"/>
      <c r="H480" s="16"/>
    </row>
    <row r="481" spans="2:8" ht="12.75" customHeight="1">
      <c r="B481" s="22" t="s">
        <v>264</v>
      </c>
      <c r="C481" s="23" t="s">
        <v>173</v>
      </c>
      <c r="D481" s="24">
        <v>8.8999999999999996E-2</v>
      </c>
      <c r="E481" s="25">
        <v>177923</v>
      </c>
      <c r="F481" s="25">
        <f>ROUND(D481*E481,0)</f>
        <v>15835</v>
      </c>
      <c r="G481" s="26"/>
      <c r="H481" s="16"/>
    </row>
    <row r="482" spans="2:8" ht="12.75" customHeight="1">
      <c r="B482" s="22" t="s">
        <v>222</v>
      </c>
      <c r="C482" s="23" t="s">
        <v>173</v>
      </c>
      <c r="D482" s="24">
        <v>5.1999999999999998E-2</v>
      </c>
      <c r="E482" s="25">
        <v>147480</v>
      </c>
      <c r="F482" s="25">
        <f>ROUND(D482*E482,0)</f>
        <v>7669</v>
      </c>
      <c r="G482" s="26"/>
      <c r="H482" s="16"/>
    </row>
    <row r="483" spans="2:8" ht="12.75" customHeight="1">
      <c r="B483" s="27"/>
      <c r="C483" s="28">
        <v>14.394904458598701</v>
      </c>
      <c r="D483" s="29"/>
      <c r="E483" s="27" t="s">
        <v>174</v>
      </c>
      <c r="F483" s="30">
        <v>23504</v>
      </c>
      <c r="G483" s="31"/>
      <c r="H483" s="16"/>
    </row>
    <row r="484" spans="2:8" ht="12.75" customHeight="1">
      <c r="B484" s="20" t="s">
        <v>175</v>
      </c>
      <c r="C484" s="21" t="s">
        <v>7</v>
      </c>
      <c r="D484" s="21" t="s">
        <v>8</v>
      </c>
      <c r="E484" s="21" t="s">
        <v>170</v>
      </c>
      <c r="F484" s="21" t="s">
        <v>171</v>
      </c>
      <c r="G484" s="16"/>
      <c r="H484" s="16"/>
    </row>
    <row r="485" spans="2:8" ht="12.75" customHeight="1">
      <c r="B485" s="22" t="s">
        <v>176</v>
      </c>
      <c r="C485" s="23" t="s">
        <v>177</v>
      </c>
      <c r="D485" s="24">
        <v>0.05</v>
      </c>
      <c r="E485" s="25">
        <v>23504</v>
      </c>
      <c r="F485" s="25">
        <f>ROUND(D485*E485,0)</f>
        <v>1175</v>
      </c>
      <c r="G485" s="26"/>
      <c r="H485" s="16"/>
    </row>
    <row r="486" spans="2:8" ht="12.75" customHeight="1">
      <c r="B486" s="27"/>
      <c r="C486" s="28">
        <v>0.71962273395394405</v>
      </c>
      <c r="D486" s="29"/>
      <c r="E486" s="27" t="s">
        <v>174</v>
      </c>
      <c r="F486" s="30">
        <v>1175</v>
      </c>
      <c r="G486" s="31"/>
      <c r="H486" s="16"/>
    </row>
    <row r="487" spans="2:8" ht="12.75" customHeight="1">
      <c r="B487" s="20" t="s">
        <v>182</v>
      </c>
      <c r="C487" s="21" t="s">
        <v>7</v>
      </c>
      <c r="D487" s="21" t="s">
        <v>8</v>
      </c>
      <c r="E487" s="21" t="s">
        <v>170</v>
      </c>
      <c r="F487" s="21" t="s">
        <v>171</v>
      </c>
      <c r="G487" s="16"/>
      <c r="H487" s="16"/>
    </row>
    <row r="488" spans="2:8" ht="12.75" customHeight="1">
      <c r="B488" s="22" t="s">
        <v>193</v>
      </c>
      <c r="C488" s="23" t="s">
        <v>184</v>
      </c>
      <c r="D488" s="24">
        <v>6.3E-2</v>
      </c>
      <c r="E488" s="25">
        <v>9594</v>
      </c>
      <c r="F488" s="25">
        <f>ROUND(D488*E488,0)</f>
        <v>604</v>
      </c>
      <c r="G488" s="26"/>
      <c r="H488" s="16"/>
    </row>
    <row r="489" spans="2:8" ht="12.75" customHeight="1">
      <c r="B489" s="27"/>
      <c r="C489" s="28">
        <v>0.36991670749632499</v>
      </c>
      <c r="D489" s="29"/>
      <c r="E489" s="27" t="s">
        <v>174</v>
      </c>
      <c r="F489" s="30">
        <v>604</v>
      </c>
      <c r="G489" s="31"/>
      <c r="H489" s="16"/>
    </row>
    <row r="490" spans="2:8" ht="12.75" customHeight="1">
      <c r="B490" s="32" t="s">
        <v>185</v>
      </c>
      <c r="C490" s="33" t="s">
        <v>11</v>
      </c>
      <c r="D490" s="34"/>
      <c r="E490" s="35"/>
      <c r="F490" s="36">
        <v>163280</v>
      </c>
      <c r="G490" s="16"/>
      <c r="H490" s="16"/>
    </row>
    <row r="491" spans="2:8" ht="12.75" customHeight="1">
      <c r="B491" s="32" t="s">
        <v>9</v>
      </c>
      <c r="C491" s="33" t="s">
        <v>11</v>
      </c>
      <c r="D491" s="34"/>
      <c r="E491" s="35"/>
      <c r="F491" s="36">
        <v>163280</v>
      </c>
      <c r="G491" s="16"/>
      <c r="H491" s="16"/>
    </row>
    <row r="492" spans="2:8" ht="15" customHeight="1">
      <c r="B492" s="129" t="s">
        <v>186</v>
      </c>
      <c r="C492" s="130"/>
      <c r="D492" s="131"/>
      <c r="E492" s="132">
        <v>163280</v>
      </c>
      <c r="F492" s="133"/>
      <c r="G492" s="16"/>
      <c r="H492" s="16"/>
    </row>
    <row r="493" spans="2:8" ht="12.75" customHeight="1">
      <c r="B493" s="1"/>
      <c r="C493" s="1"/>
      <c r="D493" s="1"/>
      <c r="E493" s="1"/>
      <c r="F493" s="1"/>
      <c r="G493" s="16"/>
      <c r="H493" s="16"/>
    </row>
    <row r="494" spans="2:8" ht="12.75" customHeight="1">
      <c r="B494" s="1"/>
      <c r="C494" s="1"/>
      <c r="D494" s="1"/>
      <c r="E494" s="1"/>
      <c r="F494" s="1"/>
      <c r="H494" s="16"/>
    </row>
    <row r="495" spans="2:8" ht="20.25" customHeight="1">
      <c r="B495" s="134" t="s">
        <v>161</v>
      </c>
      <c r="C495" s="135"/>
      <c r="D495" s="135"/>
      <c r="E495" s="135"/>
      <c r="F495" s="136"/>
      <c r="G495" s="16"/>
      <c r="H495" s="16"/>
    </row>
    <row r="496" spans="2:8" ht="12.75" customHeight="1">
      <c r="B496" s="137" t="s">
        <v>162</v>
      </c>
      <c r="C496" s="138"/>
      <c r="D496" s="139"/>
      <c r="E496" s="17" t="s">
        <v>163</v>
      </c>
      <c r="F496" s="17" t="s">
        <v>7</v>
      </c>
      <c r="G496" s="16"/>
      <c r="H496" s="16"/>
    </row>
    <row r="497" spans="2:8" ht="25.5" customHeight="1">
      <c r="B497" s="141" t="s">
        <v>164</v>
      </c>
      <c r="C497" s="142"/>
      <c r="D497" s="140"/>
      <c r="E497" s="18" t="s">
        <v>11</v>
      </c>
      <c r="F497" s="18" t="s">
        <v>31</v>
      </c>
      <c r="G497" s="16"/>
      <c r="H497" s="16"/>
    </row>
    <row r="498" spans="2:8" ht="15.75" customHeight="1">
      <c r="B498" s="123" t="s">
        <v>167</v>
      </c>
      <c r="C498" s="124"/>
      <c r="D498" s="124"/>
      <c r="E498" s="124"/>
      <c r="F498" s="125"/>
      <c r="G498" s="19"/>
      <c r="H498" s="16"/>
    </row>
    <row r="499" spans="2:8" ht="38.25" customHeight="1">
      <c r="B499" s="126" t="s">
        <v>282</v>
      </c>
      <c r="C499" s="127"/>
      <c r="D499" s="127"/>
      <c r="E499" s="127"/>
      <c r="F499" s="128"/>
      <c r="G499" s="16"/>
      <c r="H499" s="16"/>
    </row>
    <row r="500" spans="2:8" ht="12.75" customHeight="1">
      <c r="B500" s="20" t="s">
        <v>201</v>
      </c>
      <c r="C500" s="21" t="s">
        <v>7</v>
      </c>
      <c r="D500" s="21" t="s">
        <v>8</v>
      </c>
      <c r="E500" s="21" t="s">
        <v>170</v>
      </c>
      <c r="F500" s="21" t="s">
        <v>171</v>
      </c>
      <c r="G500" s="16"/>
      <c r="H500" s="16"/>
    </row>
    <row r="501" spans="2:8" ht="12.75" customHeight="1">
      <c r="B501" s="22" t="s">
        <v>283</v>
      </c>
      <c r="C501" s="23" t="s">
        <v>31</v>
      </c>
      <c r="D501" s="24">
        <v>1</v>
      </c>
      <c r="E501" s="25">
        <v>1563225</v>
      </c>
      <c r="F501" s="25">
        <f>ROUND(D501*E501,0)</f>
        <v>1563225</v>
      </c>
      <c r="G501" s="26"/>
      <c r="H501" s="16"/>
    </row>
    <row r="502" spans="2:8" ht="12.75" customHeight="1">
      <c r="B502" s="27"/>
      <c r="C502" s="28">
        <v>98.6357665034962</v>
      </c>
      <c r="D502" s="29"/>
      <c r="E502" s="27" t="s">
        <v>174</v>
      </c>
      <c r="F502" s="30">
        <v>1563225</v>
      </c>
      <c r="G502" s="31"/>
      <c r="H502" s="16"/>
    </row>
    <row r="503" spans="2:8" ht="12.75" customHeight="1">
      <c r="B503" s="20" t="s">
        <v>169</v>
      </c>
      <c r="C503" s="21" t="s">
        <v>7</v>
      </c>
      <c r="D503" s="21" t="s">
        <v>8</v>
      </c>
      <c r="E503" s="21" t="s">
        <v>170</v>
      </c>
      <c r="F503" s="21" t="s">
        <v>171</v>
      </c>
      <c r="G503" s="16"/>
      <c r="H503" s="16"/>
    </row>
    <row r="504" spans="2:8" ht="12.75" customHeight="1">
      <c r="B504" s="22" t="s">
        <v>284</v>
      </c>
      <c r="C504" s="23" t="s">
        <v>173</v>
      </c>
      <c r="D504" s="24">
        <v>0.120673</v>
      </c>
      <c r="E504" s="25">
        <v>170636</v>
      </c>
      <c r="F504" s="25">
        <f>ROUND(D504*E504,0)</f>
        <v>20591</v>
      </c>
      <c r="G504" s="26"/>
      <c r="H504" s="16"/>
    </row>
    <row r="505" spans="2:8" ht="12.75" customHeight="1">
      <c r="B505" s="27"/>
      <c r="C505" s="28">
        <v>1.2992429548359901</v>
      </c>
      <c r="D505" s="29"/>
      <c r="E505" s="27" t="s">
        <v>174</v>
      </c>
      <c r="F505" s="30">
        <v>20591</v>
      </c>
      <c r="G505" s="31"/>
      <c r="H505" s="16"/>
    </row>
    <row r="506" spans="2:8" ht="12.75" customHeight="1">
      <c r="B506" s="20" t="s">
        <v>175</v>
      </c>
      <c r="C506" s="21" t="s">
        <v>7</v>
      </c>
      <c r="D506" s="21" t="s">
        <v>8</v>
      </c>
      <c r="E506" s="21" t="s">
        <v>170</v>
      </c>
      <c r="F506" s="21" t="s">
        <v>171</v>
      </c>
      <c r="G506" s="16"/>
      <c r="H506" s="16"/>
    </row>
    <row r="507" spans="2:8" ht="12.75" customHeight="1">
      <c r="B507" s="22" t="s">
        <v>176</v>
      </c>
      <c r="C507" s="23" t="s">
        <v>177</v>
      </c>
      <c r="D507" s="24">
        <v>0.05</v>
      </c>
      <c r="E507" s="25">
        <v>20591</v>
      </c>
      <c r="F507" s="25">
        <f>ROUND(D507*E507,0)</f>
        <v>1030</v>
      </c>
      <c r="G507" s="26"/>
      <c r="H507" s="16"/>
    </row>
    <row r="508" spans="2:8" ht="12.75" customHeight="1">
      <c r="B508" s="27"/>
      <c r="C508" s="28">
        <v>6.4990541667770907E-2</v>
      </c>
      <c r="D508" s="29"/>
      <c r="E508" s="27" t="s">
        <v>174</v>
      </c>
      <c r="F508" s="30">
        <v>1030</v>
      </c>
      <c r="G508" s="31"/>
      <c r="H508" s="16"/>
    </row>
    <row r="509" spans="2:8" ht="12.75" customHeight="1">
      <c r="B509" s="32" t="s">
        <v>185</v>
      </c>
      <c r="C509" s="33" t="s">
        <v>11</v>
      </c>
      <c r="D509" s="34"/>
      <c r="E509" s="35"/>
      <c r="F509" s="36">
        <v>1584846</v>
      </c>
      <c r="G509" s="16"/>
      <c r="H509" s="16"/>
    </row>
    <row r="510" spans="2:8" ht="12.75" customHeight="1">
      <c r="B510" s="32" t="s">
        <v>9</v>
      </c>
      <c r="C510" s="33" t="s">
        <v>11</v>
      </c>
      <c r="D510" s="34"/>
      <c r="E510" s="35"/>
      <c r="F510" s="36">
        <v>1584846</v>
      </c>
      <c r="G510" s="16"/>
      <c r="H510" s="16"/>
    </row>
    <row r="511" spans="2:8" ht="15" customHeight="1">
      <c r="B511" s="129" t="s">
        <v>186</v>
      </c>
      <c r="C511" s="130"/>
      <c r="D511" s="131"/>
      <c r="E511" s="132">
        <v>1584846</v>
      </c>
      <c r="F511" s="133"/>
      <c r="G511" s="16"/>
      <c r="H511" s="16"/>
    </row>
    <row r="512" spans="2:8" ht="12.75" customHeight="1">
      <c r="B512" s="1"/>
      <c r="C512" s="1"/>
      <c r="D512" s="1"/>
      <c r="E512" s="1"/>
      <c r="F512" s="1"/>
      <c r="G512" s="16"/>
      <c r="H512" s="16"/>
    </row>
    <row r="513" spans="2:8" ht="12.75" customHeight="1">
      <c r="B513" s="1"/>
      <c r="C513" s="1"/>
      <c r="D513" s="1"/>
      <c r="E513" s="1"/>
      <c r="F513" s="1"/>
      <c r="H513" s="16"/>
    </row>
    <row r="514" spans="2:8" ht="20.25" customHeight="1">
      <c r="B514" s="134" t="s">
        <v>161</v>
      </c>
      <c r="C514" s="135"/>
      <c r="D514" s="135"/>
      <c r="E514" s="135"/>
      <c r="F514" s="136"/>
      <c r="G514" s="16"/>
      <c r="H514" s="16"/>
    </row>
    <row r="515" spans="2:8" ht="12.75" customHeight="1">
      <c r="B515" s="137" t="s">
        <v>162</v>
      </c>
      <c r="C515" s="138"/>
      <c r="D515" s="139"/>
      <c r="E515" s="17" t="s">
        <v>163</v>
      </c>
      <c r="F515" s="17" t="s">
        <v>7</v>
      </c>
      <c r="G515" s="16"/>
      <c r="H515" s="16"/>
    </row>
    <row r="516" spans="2:8" ht="25.5" customHeight="1">
      <c r="B516" s="141" t="s">
        <v>164</v>
      </c>
      <c r="C516" s="142"/>
      <c r="D516" s="140"/>
      <c r="E516" s="18" t="s">
        <v>11</v>
      </c>
      <c r="F516" s="18" t="s">
        <v>31</v>
      </c>
      <c r="G516" s="16"/>
      <c r="H516" s="16"/>
    </row>
    <row r="517" spans="2:8" ht="15.75" customHeight="1">
      <c r="B517" s="123" t="s">
        <v>167</v>
      </c>
      <c r="C517" s="124"/>
      <c r="D517" s="124"/>
      <c r="E517" s="124"/>
      <c r="F517" s="125"/>
      <c r="G517" s="19"/>
      <c r="H517" s="16"/>
    </row>
    <row r="518" spans="2:8" ht="63.75" customHeight="1">
      <c r="B518" s="126" t="s">
        <v>285</v>
      </c>
      <c r="C518" s="127"/>
      <c r="D518" s="127"/>
      <c r="E518" s="127"/>
      <c r="F518" s="128"/>
      <c r="G518" s="16"/>
      <c r="H518" s="16"/>
    </row>
    <row r="519" spans="2:8" ht="12.75" customHeight="1">
      <c r="B519" s="20" t="s">
        <v>201</v>
      </c>
      <c r="C519" s="21" t="s">
        <v>7</v>
      </c>
      <c r="D519" s="21" t="s">
        <v>8</v>
      </c>
      <c r="E519" s="21" t="s">
        <v>170</v>
      </c>
      <c r="F519" s="21" t="s">
        <v>171</v>
      </c>
      <c r="G519" s="16"/>
      <c r="H519" s="16"/>
    </row>
    <row r="520" spans="2:8" ht="12.75" customHeight="1">
      <c r="B520" s="22" t="s">
        <v>286</v>
      </c>
      <c r="C520" s="23" t="s">
        <v>31</v>
      </c>
      <c r="D520" s="24">
        <v>1</v>
      </c>
      <c r="E520" s="25">
        <v>2192400</v>
      </c>
      <c r="F520" s="25">
        <f>ROUND(D520*E520,0)</f>
        <v>2192400</v>
      </c>
      <c r="G520" s="26"/>
      <c r="H520" s="16"/>
    </row>
    <row r="521" spans="2:8" ht="12.75" customHeight="1">
      <c r="B521" s="27"/>
      <c r="C521" s="28">
        <v>100</v>
      </c>
      <c r="D521" s="29"/>
      <c r="E521" s="27" t="s">
        <v>174</v>
      </c>
      <c r="F521" s="30">
        <v>2192400</v>
      </c>
      <c r="G521" s="31"/>
      <c r="H521" s="16"/>
    </row>
    <row r="522" spans="2:8" ht="12.75" customHeight="1">
      <c r="B522" s="32" t="s">
        <v>185</v>
      </c>
      <c r="C522" s="33" t="s">
        <v>11</v>
      </c>
      <c r="D522" s="34"/>
      <c r="E522" s="35"/>
      <c r="F522" s="36">
        <v>2192400</v>
      </c>
      <c r="G522" s="16"/>
      <c r="H522" s="16"/>
    </row>
    <row r="523" spans="2:8" ht="12.75" customHeight="1">
      <c r="B523" s="32" t="s">
        <v>9</v>
      </c>
      <c r="C523" s="33" t="s">
        <v>11</v>
      </c>
      <c r="D523" s="34"/>
      <c r="E523" s="35"/>
      <c r="F523" s="36">
        <v>2192400</v>
      </c>
      <c r="G523" s="16"/>
      <c r="H523" s="16"/>
    </row>
    <row r="524" spans="2:8" ht="15" customHeight="1">
      <c r="B524" s="129" t="s">
        <v>186</v>
      </c>
      <c r="C524" s="130"/>
      <c r="D524" s="131"/>
      <c r="E524" s="132">
        <v>2192400</v>
      </c>
      <c r="F524" s="133"/>
      <c r="G524" s="16"/>
      <c r="H524" s="16"/>
    </row>
    <row r="525" spans="2:8" ht="12.75" customHeight="1">
      <c r="B525" s="1"/>
      <c r="C525" s="1"/>
      <c r="D525" s="1"/>
      <c r="E525" s="1"/>
      <c r="F525" s="1"/>
      <c r="G525" s="16"/>
      <c r="H525" s="16"/>
    </row>
    <row r="526" spans="2:8" ht="12.75" customHeight="1">
      <c r="B526" s="1"/>
      <c r="C526" s="1"/>
      <c r="D526" s="1"/>
      <c r="E526" s="1"/>
      <c r="F526" s="1"/>
      <c r="H526" s="16"/>
    </row>
    <row r="527" spans="2:8" ht="20.25" customHeight="1">
      <c r="B527" s="134" t="s">
        <v>161</v>
      </c>
      <c r="C527" s="135"/>
      <c r="D527" s="135"/>
      <c r="E527" s="135"/>
      <c r="F527" s="136"/>
      <c r="G527" s="16"/>
      <c r="H527" s="16"/>
    </row>
    <row r="528" spans="2:8" ht="12.75" customHeight="1">
      <c r="B528" s="137" t="s">
        <v>162</v>
      </c>
      <c r="C528" s="138"/>
      <c r="D528" s="139"/>
      <c r="E528" s="17" t="s">
        <v>163</v>
      </c>
      <c r="F528" s="17" t="s">
        <v>7</v>
      </c>
      <c r="G528" s="16"/>
      <c r="H528" s="16"/>
    </row>
    <row r="529" spans="2:8" ht="25.5" customHeight="1">
      <c r="B529" s="141" t="s">
        <v>164</v>
      </c>
      <c r="C529" s="142"/>
      <c r="D529" s="140"/>
      <c r="E529" s="18" t="s">
        <v>287</v>
      </c>
      <c r="F529" s="18" t="s">
        <v>166</v>
      </c>
      <c r="G529" s="16"/>
      <c r="H529" s="16"/>
    </row>
    <row r="530" spans="2:8" ht="15.75" customHeight="1">
      <c r="B530" s="123" t="s">
        <v>167</v>
      </c>
      <c r="C530" s="124"/>
      <c r="D530" s="124"/>
      <c r="E530" s="124"/>
      <c r="F530" s="125"/>
      <c r="G530" s="19"/>
      <c r="H530" s="16"/>
    </row>
    <row r="531" spans="2:8" ht="102" customHeight="1">
      <c r="B531" s="126" t="s">
        <v>288</v>
      </c>
      <c r="C531" s="127"/>
      <c r="D531" s="127"/>
      <c r="E531" s="127"/>
      <c r="F531" s="128"/>
      <c r="G531" s="16"/>
      <c r="H531" s="16"/>
    </row>
    <row r="532" spans="2:8" ht="12.75" customHeight="1">
      <c r="B532" s="20" t="s">
        <v>201</v>
      </c>
      <c r="C532" s="21" t="s">
        <v>7</v>
      </c>
      <c r="D532" s="21" t="s">
        <v>8</v>
      </c>
      <c r="E532" s="21" t="s">
        <v>170</v>
      </c>
      <c r="F532" s="21" t="s">
        <v>171</v>
      </c>
      <c r="G532" s="16"/>
      <c r="H532" s="16"/>
    </row>
    <row r="533" spans="2:8" ht="12.75" customHeight="1">
      <c r="B533" s="22" t="s">
        <v>289</v>
      </c>
      <c r="C533" s="23" t="s">
        <v>17</v>
      </c>
      <c r="D533" s="24">
        <v>2.5819670000000001</v>
      </c>
      <c r="E533" s="25">
        <v>1842</v>
      </c>
      <c r="F533" s="25">
        <f t="shared" ref="F533:F544" si="3">ROUND(D533*E533,0)</f>
        <v>4756</v>
      </c>
      <c r="G533" s="26"/>
      <c r="H533" s="16"/>
    </row>
    <row r="534" spans="2:8" ht="12.75" customHeight="1">
      <c r="B534" s="22" t="s">
        <v>290</v>
      </c>
      <c r="C534" s="23" t="s">
        <v>17</v>
      </c>
      <c r="D534" s="24">
        <v>0.86065599999999998</v>
      </c>
      <c r="E534" s="25">
        <v>1453</v>
      </c>
      <c r="F534" s="25">
        <f t="shared" si="3"/>
        <v>1251</v>
      </c>
      <c r="G534" s="26"/>
      <c r="H534" s="16"/>
    </row>
    <row r="535" spans="2:8" ht="12.75" customHeight="1">
      <c r="B535" s="22" t="s">
        <v>291</v>
      </c>
      <c r="C535" s="23" t="s">
        <v>31</v>
      </c>
      <c r="D535" s="24">
        <v>0.73904800000000004</v>
      </c>
      <c r="E535" s="25">
        <v>96100</v>
      </c>
      <c r="F535" s="25">
        <f t="shared" si="3"/>
        <v>71023</v>
      </c>
      <c r="G535" s="26"/>
      <c r="H535" s="16"/>
    </row>
    <row r="536" spans="2:8" ht="12.75" customHeight="1">
      <c r="B536" s="22" t="s">
        <v>292</v>
      </c>
      <c r="C536" s="23" t="s">
        <v>17</v>
      </c>
      <c r="D536" s="24">
        <v>2.625</v>
      </c>
      <c r="E536" s="25">
        <v>79</v>
      </c>
      <c r="F536" s="25">
        <f t="shared" si="3"/>
        <v>207</v>
      </c>
      <c r="G536" s="26"/>
      <c r="H536" s="16"/>
    </row>
    <row r="537" spans="2:8" ht="12.75" customHeight="1">
      <c r="B537" s="22" t="s">
        <v>293</v>
      </c>
      <c r="C537" s="23" t="s">
        <v>31</v>
      </c>
      <c r="D537" s="24">
        <v>24</v>
      </c>
      <c r="E537" s="25">
        <v>16</v>
      </c>
      <c r="F537" s="25">
        <f t="shared" si="3"/>
        <v>384</v>
      </c>
      <c r="G537" s="26"/>
      <c r="H537" s="16"/>
    </row>
    <row r="538" spans="2:8" ht="12.75" customHeight="1">
      <c r="B538" s="22" t="s">
        <v>294</v>
      </c>
      <c r="C538" s="23" t="s">
        <v>31</v>
      </c>
      <c r="D538" s="24">
        <v>2</v>
      </c>
      <c r="E538" s="25">
        <v>500</v>
      </c>
      <c r="F538" s="25">
        <f t="shared" si="3"/>
        <v>1000</v>
      </c>
      <c r="G538" s="26"/>
      <c r="H538" s="16"/>
    </row>
    <row r="539" spans="2:8" ht="12.75" customHeight="1">
      <c r="B539" s="22" t="s">
        <v>295</v>
      </c>
      <c r="C539" s="23" t="s">
        <v>31</v>
      </c>
      <c r="D539" s="24">
        <v>3</v>
      </c>
      <c r="E539" s="25">
        <v>20</v>
      </c>
      <c r="F539" s="25">
        <f t="shared" si="3"/>
        <v>60</v>
      </c>
      <c r="G539" s="26"/>
      <c r="H539" s="16"/>
    </row>
    <row r="540" spans="2:8" ht="12.75" customHeight="1">
      <c r="B540" s="22" t="s">
        <v>296</v>
      </c>
      <c r="C540" s="23" t="s">
        <v>31</v>
      </c>
      <c r="D540" s="24">
        <v>5.1869999999999999E-2</v>
      </c>
      <c r="E540" s="25">
        <v>41000</v>
      </c>
      <c r="F540" s="25">
        <f t="shared" si="3"/>
        <v>2127</v>
      </c>
      <c r="G540" s="26"/>
      <c r="H540" s="16"/>
    </row>
    <row r="541" spans="2:8" ht="12.75" customHeight="1">
      <c r="B541" s="22" t="s">
        <v>297</v>
      </c>
      <c r="C541" s="23" t="s">
        <v>17</v>
      </c>
      <c r="D541" s="24">
        <v>0.03</v>
      </c>
      <c r="E541" s="25">
        <v>3250</v>
      </c>
      <c r="F541" s="25">
        <f t="shared" si="3"/>
        <v>98</v>
      </c>
      <c r="G541" s="26"/>
      <c r="H541" s="16"/>
    </row>
    <row r="542" spans="2:8" ht="12.75" customHeight="1">
      <c r="B542" s="22" t="s">
        <v>267</v>
      </c>
      <c r="C542" s="23" t="s">
        <v>268</v>
      </c>
      <c r="D542" s="24">
        <v>9.4500000000000001E-2</v>
      </c>
      <c r="E542" s="25">
        <v>54300</v>
      </c>
      <c r="F542" s="25">
        <f t="shared" si="3"/>
        <v>5131</v>
      </c>
      <c r="G542" s="26"/>
      <c r="H542" s="16"/>
    </row>
    <row r="543" spans="2:8" ht="12.75" customHeight="1">
      <c r="B543" s="22" t="s">
        <v>263</v>
      </c>
      <c r="C543" s="23" t="s">
        <v>31</v>
      </c>
      <c r="D543" s="24">
        <v>0.2</v>
      </c>
      <c r="E543" s="25">
        <v>1110</v>
      </c>
      <c r="F543" s="25">
        <f t="shared" si="3"/>
        <v>222</v>
      </c>
      <c r="G543" s="26"/>
      <c r="H543" s="16"/>
    </row>
    <row r="544" spans="2:8" ht="12.75" customHeight="1">
      <c r="B544" s="22" t="s">
        <v>262</v>
      </c>
      <c r="C544" s="23" t="s">
        <v>204</v>
      </c>
      <c r="D544" s="24">
        <v>0.05</v>
      </c>
      <c r="E544" s="25">
        <v>8000</v>
      </c>
      <c r="F544" s="25">
        <f t="shared" si="3"/>
        <v>400</v>
      </c>
      <c r="G544" s="26"/>
      <c r="H544" s="16"/>
    </row>
    <row r="545" spans="2:8" ht="12.75" customHeight="1">
      <c r="B545" s="27"/>
      <c r="C545" s="28">
        <v>69.490641989960395</v>
      </c>
      <c r="D545" s="29"/>
      <c r="E545" s="27" t="s">
        <v>174</v>
      </c>
      <c r="F545" s="30">
        <v>86659</v>
      </c>
      <c r="G545" s="31"/>
      <c r="H545" s="16"/>
    </row>
    <row r="546" spans="2:8" ht="12.75" customHeight="1">
      <c r="B546" s="20" t="s">
        <v>169</v>
      </c>
      <c r="C546" s="21" t="s">
        <v>7</v>
      </c>
      <c r="D546" s="21" t="s">
        <v>8</v>
      </c>
      <c r="E546" s="21" t="s">
        <v>170</v>
      </c>
      <c r="F546" s="21" t="s">
        <v>171</v>
      </c>
      <c r="G546" s="16"/>
      <c r="H546" s="16"/>
    </row>
    <row r="547" spans="2:8" ht="12.75" customHeight="1">
      <c r="B547" s="22" t="s">
        <v>284</v>
      </c>
      <c r="C547" s="23" t="s">
        <v>173</v>
      </c>
      <c r="D547" s="24">
        <v>0.16645599999999999</v>
      </c>
      <c r="E547" s="25">
        <v>170636</v>
      </c>
      <c r="F547" s="25">
        <f>ROUND(D547*E547,0)</f>
        <v>28403</v>
      </c>
      <c r="G547" s="26"/>
      <c r="H547" s="16"/>
    </row>
    <row r="548" spans="2:8" ht="12.75" customHeight="1">
      <c r="B548" s="27"/>
      <c r="C548" s="28">
        <v>22.7759690792745</v>
      </c>
      <c r="D548" s="29"/>
      <c r="E548" s="27" t="s">
        <v>174</v>
      </c>
      <c r="F548" s="30">
        <v>28403</v>
      </c>
      <c r="G548" s="31"/>
      <c r="H548" s="16"/>
    </row>
    <row r="549" spans="2:8" ht="12.75" customHeight="1">
      <c r="B549" s="20" t="s">
        <v>175</v>
      </c>
      <c r="C549" s="21" t="s">
        <v>7</v>
      </c>
      <c r="D549" s="21" t="s">
        <v>8</v>
      </c>
      <c r="E549" s="21" t="s">
        <v>170</v>
      </c>
      <c r="F549" s="21" t="s">
        <v>171</v>
      </c>
      <c r="G549" s="16"/>
      <c r="H549" s="16"/>
    </row>
    <row r="550" spans="2:8" ht="12.75" customHeight="1">
      <c r="B550" s="22" t="s">
        <v>176</v>
      </c>
      <c r="C550" s="23" t="s">
        <v>177</v>
      </c>
      <c r="D550" s="24">
        <v>0.05</v>
      </c>
      <c r="E550" s="25">
        <v>28403</v>
      </c>
      <c r="F550" s="25">
        <f>ROUND(D550*E550,0)</f>
        <v>1420</v>
      </c>
      <c r="G550" s="26"/>
      <c r="H550" s="16"/>
    </row>
    <row r="551" spans="2:8" ht="12.75" customHeight="1">
      <c r="B551" s="27"/>
      <c r="C551" s="28">
        <v>1.13867817105833</v>
      </c>
      <c r="D551" s="29"/>
      <c r="E551" s="27" t="s">
        <v>174</v>
      </c>
      <c r="F551" s="30">
        <v>1420</v>
      </c>
      <c r="G551" s="31"/>
      <c r="H551" s="16"/>
    </row>
    <row r="552" spans="2:8" ht="12.75" customHeight="1">
      <c r="B552" s="20" t="s">
        <v>178</v>
      </c>
      <c r="C552" s="21" t="s">
        <v>7</v>
      </c>
      <c r="D552" s="21" t="s">
        <v>8</v>
      </c>
      <c r="E552" s="21" t="s">
        <v>170</v>
      </c>
      <c r="F552" s="21" t="s">
        <v>171</v>
      </c>
      <c r="G552" s="16"/>
      <c r="H552" s="16"/>
    </row>
    <row r="553" spans="2:8" ht="12.75" customHeight="1">
      <c r="B553" s="22" t="s">
        <v>179</v>
      </c>
      <c r="C553" s="23" t="s">
        <v>180</v>
      </c>
      <c r="D553" s="24">
        <v>2</v>
      </c>
      <c r="E553" s="25">
        <v>3482</v>
      </c>
      <c r="F553" s="25">
        <f>ROUND(D553*E553,0)</f>
        <v>6964</v>
      </c>
      <c r="G553" s="26"/>
      <c r="H553" s="16"/>
    </row>
    <row r="554" spans="2:8" ht="12.75" customHeight="1">
      <c r="B554" s="22" t="s">
        <v>181</v>
      </c>
      <c r="C554" s="23" t="s">
        <v>180</v>
      </c>
      <c r="D554" s="24">
        <v>4</v>
      </c>
      <c r="E554" s="25">
        <v>315</v>
      </c>
      <c r="F554" s="25">
        <f>ROUND(D554*E554,0)</f>
        <v>1260</v>
      </c>
      <c r="G554" s="26"/>
      <c r="H554" s="16"/>
    </row>
    <row r="555" spans="2:8" ht="12.75" customHeight="1">
      <c r="B555" s="27"/>
      <c r="C555" s="28">
        <v>6.59471075970683</v>
      </c>
      <c r="D555" s="29"/>
      <c r="E555" s="27" t="s">
        <v>174</v>
      </c>
      <c r="F555" s="30">
        <v>8224</v>
      </c>
      <c r="G555" s="31"/>
      <c r="H555" s="16"/>
    </row>
    <row r="556" spans="2:8" ht="12.75" customHeight="1">
      <c r="B556" s="32" t="s">
        <v>185</v>
      </c>
      <c r="C556" s="33" t="s">
        <v>11</v>
      </c>
      <c r="D556" s="34"/>
      <c r="E556" s="35"/>
      <c r="F556" s="36">
        <v>124706</v>
      </c>
      <c r="G556" s="16"/>
      <c r="H556" s="16"/>
    </row>
    <row r="557" spans="2:8" ht="12.75" customHeight="1">
      <c r="B557" s="32" t="s">
        <v>9</v>
      </c>
      <c r="C557" s="33" t="s">
        <v>11</v>
      </c>
      <c r="D557" s="34"/>
      <c r="E557" s="35"/>
      <c r="F557" s="36">
        <v>124706</v>
      </c>
      <c r="G557" s="16"/>
      <c r="H557" s="16"/>
    </row>
    <row r="558" spans="2:8" ht="15" customHeight="1">
      <c r="B558" s="129" t="s">
        <v>186</v>
      </c>
      <c r="C558" s="130"/>
      <c r="D558" s="131"/>
      <c r="E558" s="132">
        <v>124706</v>
      </c>
      <c r="F558" s="133"/>
      <c r="G558" s="16"/>
      <c r="H558" s="16"/>
    </row>
    <row r="559" spans="2:8" ht="12.75" customHeight="1">
      <c r="B559" s="1"/>
      <c r="C559" s="1"/>
      <c r="D559" s="1"/>
      <c r="E559" s="1"/>
      <c r="F559" s="1"/>
      <c r="G559" s="16"/>
      <c r="H559" s="16"/>
    </row>
    <row r="560" spans="2:8" ht="12.75" customHeight="1">
      <c r="B560" s="1"/>
      <c r="C560" s="1"/>
      <c r="D560" s="1"/>
      <c r="E560" s="1"/>
      <c r="F560" s="1"/>
      <c r="H560" s="16"/>
    </row>
    <row r="561" spans="2:8" ht="20.25" customHeight="1">
      <c r="B561" s="134" t="s">
        <v>161</v>
      </c>
      <c r="C561" s="135"/>
      <c r="D561" s="135"/>
      <c r="E561" s="135"/>
      <c r="F561" s="136"/>
      <c r="G561" s="16"/>
      <c r="H561" s="16"/>
    </row>
    <row r="562" spans="2:8" ht="12.75" customHeight="1">
      <c r="B562" s="137" t="s">
        <v>162</v>
      </c>
      <c r="C562" s="138"/>
      <c r="D562" s="139"/>
      <c r="E562" s="17" t="s">
        <v>163</v>
      </c>
      <c r="F562" s="17" t="s">
        <v>7</v>
      </c>
      <c r="G562" s="16"/>
      <c r="H562" s="16"/>
    </row>
    <row r="563" spans="2:8" ht="25.5" customHeight="1">
      <c r="B563" s="141" t="s">
        <v>164</v>
      </c>
      <c r="C563" s="142"/>
      <c r="D563" s="140"/>
      <c r="E563" s="18" t="s">
        <v>298</v>
      </c>
      <c r="F563" s="18" t="s">
        <v>166</v>
      </c>
      <c r="G563" s="16"/>
      <c r="H563" s="16"/>
    </row>
    <row r="564" spans="2:8" ht="15.75" customHeight="1">
      <c r="B564" s="123" t="s">
        <v>167</v>
      </c>
      <c r="C564" s="124"/>
      <c r="D564" s="124"/>
      <c r="E564" s="124"/>
      <c r="F564" s="125"/>
      <c r="G564" s="19"/>
      <c r="H564" s="16"/>
    </row>
    <row r="565" spans="2:8" ht="63.75" customHeight="1">
      <c r="B565" s="126" t="s">
        <v>299</v>
      </c>
      <c r="C565" s="127"/>
      <c r="D565" s="127"/>
      <c r="E565" s="127"/>
      <c r="F565" s="128"/>
      <c r="G565" s="16"/>
      <c r="H565" s="16"/>
    </row>
    <row r="566" spans="2:8" ht="12.75" customHeight="1">
      <c r="B566" s="20" t="s">
        <v>201</v>
      </c>
      <c r="C566" s="21" t="s">
        <v>7</v>
      </c>
      <c r="D566" s="21" t="s">
        <v>8</v>
      </c>
      <c r="E566" s="21" t="s">
        <v>170</v>
      </c>
      <c r="F566" s="21" t="s">
        <v>171</v>
      </c>
      <c r="G566" s="16"/>
      <c r="H566" s="16"/>
    </row>
    <row r="567" spans="2:8" ht="12.75" customHeight="1">
      <c r="B567" s="22" t="s">
        <v>300</v>
      </c>
      <c r="C567" s="23" t="s">
        <v>17</v>
      </c>
      <c r="D567" s="24">
        <v>0.847746</v>
      </c>
      <c r="E567" s="25">
        <v>776</v>
      </c>
      <c r="F567" s="25">
        <f t="shared" ref="F567:F578" si="4">ROUND(D567*E567,0)</f>
        <v>658</v>
      </c>
      <c r="G567" s="26"/>
      <c r="H567" s="16"/>
    </row>
    <row r="568" spans="2:8" ht="12.75" customHeight="1">
      <c r="B568" s="22" t="s">
        <v>301</v>
      </c>
      <c r="C568" s="23" t="s">
        <v>31</v>
      </c>
      <c r="D568" s="24">
        <v>10</v>
      </c>
      <c r="E568" s="25">
        <v>18</v>
      </c>
      <c r="F568" s="25">
        <f t="shared" si="4"/>
        <v>180</v>
      </c>
      <c r="G568" s="26"/>
      <c r="H568" s="16"/>
    </row>
    <row r="569" spans="2:8" ht="12.75" customHeight="1">
      <c r="B569" s="22" t="s">
        <v>302</v>
      </c>
      <c r="C569" s="23" t="s">
        <v>17</v>
      </c>
      <c r="D569" s="24">
        <v>1.2909839999999999</v>
      </c>
      <c r="E569" s="25">
        <v>1207</v>
      </c>
      <c r="F569" s="25">
        <f t="shared" si="4"/>
        <v>1558</v>
      </c>
      <c r="G569" s="26"/>
      <c r="H569" s="16"/>
    </row>
    <row r="570" spans="2:8" ht="12.75" customHeight="1">
      <c r="B570" s="22" t="s">
        <v>303</v>
      </c>
      <c r="C570" s="23" t="s">
        <v>17</v>
      </c>
      <c r="D570" s="24">
        <v>2.5819670000000001</v>
      </c>
      <c r="E570" s="25">
        <v>1309</v>
      </c>
      <c r="F570" s="25">
        <f t="shared" si="4"/>
        <v>3380</v>
      </c>
      <c r="G570" s="26"/>
      <c r="H570" s="16"/>
    </row>
    <row r="571" spans="2:8" ht="12.75" customHeight="1">
      <c r="B571" s="22" t="s">
        <v>304</v>
      </c>
      <c r="C571" s="23" t="s">
        <v>31</v>
      </c>
      <c r="D571" s="24">
        <v>0.36952400000000002</v>
      </c>
      <c r="E571" s="25">
        <v>18700</v>
      </c>
      <c r="F571" s="25">
        <f t="shared" si="4"/>
        <v>6910</v>
      </c>
      <c r="G571" s="26"/>
      <c r="H571" s="16"/>
    </row>
    <row r="572" spans="2:8" ht="12.75" customHeight="1">
      <c r="B572" s="22" t="s">
        <v>293</v>
      </c>
      <c r="C572" s="23" t="s">
        <v>31</v>
      </c>
      <c r="D572" s="24">
        <v>10.5</v>
      </c>
      <c r="E572" s="25">
        <v>16</v>
      </c>
      <c r="F572" s="25">
        <f t="shared" si="4"/>
        <v>168</v>
      </c>
      <c r="G572" s="26"/>
      <c r="H572" s="16"/>
    </row>
    <row r="573" spans="2:8" ht="12.75" customHeight="1">
      <c r="B573" s="22" t="s">
        <v>295</v>
      </c>
      <c r="C573" s="23" t="s">
        <v>31</v>
      </c>
      <c r="D573" s="24">
        <v>10</v>
      </c>
      <c r="E573" s="25">
        <v>20</v>
      </c>
      <c r="F573" s="25">
        <f t="shared" si="4"/>
        <v>200</v>
      </c>
      <c r="G573" s="26"/>
      <c r="H573" s="16"/>
    </row>
    <row r="574" spans="2:8" ht="12.75" customHeight="1">
      <c r="B574" s="22" t="s">
        <v>305</v>
      </c>
      <c r="C574" s="23" t="s">
        <v>17</v>
      </c>
      <c r="D574" s="24">
        <v>4</v>
      </c>
      <c r="E574" s="25">
        <v>95</v>
      </c>
      <c r="F574" s="25">
        <f t="shared" si="4"/>
        <v>380</v>
      </c>
      <c r="G574" s="26"/>
      <c r="H574" s="16"/>
    </row>
    <row r="575" spans="2:8" ht="12.75" customHeight="1">
      <c r="B575" s="22" t="s">
        <v>296</v>
      </c>
      <c r="C575" s="23" t="s">
        <v>31</v>
      </c>
      <c r="D575" s="24">
        <v>5.5E-2</v>
      </c>
      <c r="E575" s="25">
        <v>41000</v>
      </c>
      <c r="F575" s="25">
        <f t="shared" si="4"/>
        <v>2255</v>
      </c>
      <c r="G575" s="26"/>
      <c r="H575" s="16"/>
    </row>
    <row r="576" spans="2:8" ht="12.75" customHeight="1">
      <c r="B576" s="22" t="s">
        <v>306</v>
      </c>
      <c r="C576" s="23" t="s">
        <v>17</v>
      </c>
      <c r="D576" s="24">
        <v>0.3</v>
      </c>
      <c r="E576" s="25">
        <v>797</v>
      </c>
      <c r="F576" s="25">
        <f t="shared" si="4"/>
        <v>239</v>
      </c>
      <c r="G576" s="26"/>
      <c r="H576" s="16"/>
    </row>
    <row r="577" spans="2:8" ht="12.75" customHeight="1">
      <c r="B577" s="22" t="s">
        <v>263</v>
      </c>
      <c r="C577" s="23" t="s">
        <v>31</v>
      </c>
      <c r="D577" s="24">
        <v>1</v>
      </c>
      <c r="E577" s="25">
        <v>1110</v>
      </c>
      <c r="F577" s="25">
        <f t="shared" si="4"/>
        <v>1110</v>
      </c>
      <c r="G577" s="26"/>
      <c r="H577" s="16"/>
    </row>
    <row r="578" spans="2:8" ht="12.75" customHeight="1">
      <c r="B578" s="22" t="s">
        <v>267</v>
      </c>
      <c r="C578" s="23" t="s">
        <v>268</v>
      </c>
      <c r="D578" s="24">
        <v>0.04</v>
      </c>
      <c r="E578" s="25">
        <v>54300</v>
      </c>
      <c r="F578" s="25">
        <f t="shared" si="4"/>
        <v>2172</v>
      </c>
      <c r="G578" s="26"/>
      <c r="H578" s="16"/>
    </row>
    <row r="579" spans="2:8" ht="12.75" customHeight="1">
      <c r="B579" s="27"/>
      <c r="C579" s="28">
        <v>38.056182891556702</v>
      </c>
      <c r="D579" s="29"/>
      <c r="E579" s="27" t="s">
        <v>174</v>
      </c>
      <c r="F579" s="30">
        <v>19210</v>
      </c>
      <c r="G579" s="31"/>
      <c r="H579" s="16"/>
    </row>
    <row r="580" spans="2:8" ht="12.75" customHeight="1">
      <c r="B580" s="20" t="s">
        <v>169</v>
      </c>
      <c r="C580" s="21" t="s">
        <v>7</v>
      </c>
      <c r="D580" s="21" t="s">
        <v>8</v>
      </c>
      <c r="E580" s="21" t="s">
        <v>170</v>
      </c>
      <c r="F580" s="21" t="s">
        <v>171</v>
      </c>
      <c r="G580" s="16"/>
      <c r="H580" s="16"/>
    </row>
    <row r="581" spans="2:8" ht="12.75" customHeight="1">
      <c r="B581" s="22" t="s">
        <v>284</v>
      </c>
      <c r="C581" s="23" t="s">
        <v>173</v>
      </c>
      <c r="D581" s="24">
        <v>0.120673</v>
      </c>
      <c r="E581" s="25">
        <v>170636</v>
      </c>
      <c r="F581" s="25">
        <f>ROUND(D581*E581,0)</f>
        <v>20591</v>
      </c>
      <c r="G581" s="26"/>
      <c r="H581" s="16"/>
    </row>
    <row r="582" spans="2:8" ht="12.75" customHeight="1">
      <c r="B582" s="27"/>
      <c r="C582" s="28">
        <v>40.792028210309397</v>
      </c>
      <c r="D582" s="29"/>
      <c r="E582" s="27" t="s">
        <v>174</v>
      </c>
      <c r="F582" s="30">
        <v>20591</v>
      </c>
      <c r="G582" s="31"/>
      <c r="H582" s="16"/>
    </row>
    <row r="583" spans="2:8" ht="12.75" customHeight="1">
      <c r="B583" s="20" t="s">
        <v>175</v>
      </c>
      <c r="C583" s="21" t="s">
        <v>7</v>
      </c>
      <c r="D583" s="21" t="s">
        <v>8</v>
      </c>
      <c r="E583" s="21" t="s">
        <v>170</v>
      </c>
      <c r="F583" s="21" t="s">
        <v>171</v>
      </c>
      <c r="G583" s="16"/>
      <c r="H583" s="16"/>
    </row>
    <row r="584" spans="2:8" ht="12.75" customHeight="1">
      <c r="B584" s="22" t="s">
        <v>176</v>
      </c>
      <c r="C584" s="23" t="s">
        <v>177</v>
      </c>
      <c r="D584" s="24">
        <v>0.05</v>
      </c>
      <c r="E584" s="25">
        <v>20591</v>
      </c>
      <c r="F584" s="25">
        <f>ROUND(D584*E584,0)</f>
        <v>1030</v>
      </c>
      <c r="G584" s="26"/>
      <c r="H584" s="16"/>
    </row>
    <row r="585" spans="2:8" ht="12.75" customHeight="1">
      <c r="B585" s="27"/>
      <c r="C585" s="28">
        <v>2.0404928879908102</v>
      </c>
      <c r="D585" s="29"/>
      <c r="E585" s="27" t="s">
        <v>174</v>
      </c>
      <c r="F585" s="30">
        <v>1030</v>
      </c>
      <c r="G585" s="31"/>
      <c r="H585" s="16"/>
    </row>
    <row r="586" spans="2:8" ht="12.75" customHeight="1">
      <c r="B586" s="20" t="s">
        <v>178</v>
      </c>
      <c r="C586" s="21" t="s">
        <v>7</v>
      </c>
      <c r="D586" s="21" t="s">
        <v>8</v>
      </c>
      <c r="E586" s="21" t="s">
        <v>170</v>
      </c>
      <c r="F586" s="21" t="s">
        <v>171</v>
      </c>
      <c r="G586" s="16"/>
      <c r="H586" s="16"/>
    </row>
    <row r="587" spans="2:8" ht="12.75" customHeight="1">
      <c r="B587" s="22" t="s">
        <v>179</v>
      </c>
      <c r="C587" s="23" t="s">
        <v>180</v>
      </c>
      <c r="D587" s="24">
        <v>2</v>
      </c>
      <c r="E587" s="25">
        <v>3482</v>
      </c>
      <c r="F587" s="25">
        <f>ROUND(D587*E587,0)</f>
        <v>6964</v>
      </c>
      <c r="G587" s="26"/>
      <c r="H587" s="16"/>
    </row>
    <row r="588" spans="2:8" ht="12.75" customHeight="1">
      <c r="B588" s="22" t="s">
        <v>181</v>
      </c>
      <c r="C588" s="23" t="s">
        <v>180</v>
      </c>
      <c r="D588" s="24">
        <v>4</v>
      </c>
      <c r="E588" s="25">
        <v>315</v>
      </c>
      <c r="F588" s="25">
        <f>ROUND(D588*E588,0)</f>
        <v>1260</v>
      </c>
      <c r="G588" s="26"/>
      <c r="H588" s="16"/>
    </row>
    <row r="589" spans="2:8" ht="12.75" customHeight="1">
      <c r="B589" s="27"/>
      <c r="C589" s="28">
        <v>16.292246127025599</v>
      </c>
      <c r="D589" s="29"/>
      <c r="E589" s="27" t="s">
        <v>174</v>
      </c>
      <c r="F589" s="30">
        <v>8224</v>
      </c>
      <c r="G589" s="31"/>
      <c r="H589" s="16"/>
    </row>
    <row r="590" spans="2:8" ht="12.75" customHeight="1">
      <c r="B590" s="20" t="s">
        <v>182</v>
      </c>
      <c r="C590" s="21" t="s">
        <v>7</v>
      </c>
      <c r="D590" s="21" t="s">
        <v>8</v>
      </c>
      <c r="E590" s="21" t="s">
        <v>170</v>
      </c>
      <c r="F590" s="21" t="s">
        <v>171</v>
      </c>
      <c r="G590" s="16"/>
      <c r="H590" s="16"/>
    </row>
    <row r="591" spans="2:8" ht="12.75" customHeight="1">
      <c r="B591" s="22" t="s">
        <v>251</v>
      </c>
      <c r="C591" s="23" t="s">
        <v>31</v>
      </c>
      <c r="D591" s="24">
        <v>0.66500000000000004</v>
      </c>
      <c r="E591" s="25">
        <v>2140</v>
      </c>
      <c r="F591" s="25">
        <f>ROUND(D591*E591,0)</f>
        <v>1423</v>
      </c>
      <c r="G591" s="26"/>
      <c r="H591" s="16"/>
    </row>
    <row r="592" spans="2:8" ht="12.75" customHeight="1">
      <c r="B592" s="27"/>
      <c r="C592" s="28">
        <v>2.8190498831173998</v>
      </c>
      <c r="D592" s="29"/>
      <c r="E592" s="27" t="s">
        <v>174</v>
      </c>
      <c r="F592" s="30">
        <v>1423</v>
      </c>
      <c r="G592" s="31"/>
      <c r="H592" s="16"/>
    </row>
    <row r="593" spans="2:8" ht="12.75" customHeight="1">
      <c r="B593" s="32" t="s">
        <v>185</v>
      </c>
      <c r="C593" s="33" t="s">
        <v>11</v>
      </c>
      <c r="D593" s="34"/>
      <c r="E593" s="35"/>
      <c r="F593" s="36">
        <v>50478</v>
      </c>
      <c r="G593" s="16"/>
      <c r="H593" s="16"/>
    </row>
    <row r="594" spans="2:8" ht="12.75" customHeight="1">
      <c r="B594" s="32" t="s">
        <v>9</v>
      </c>
      <c r="C594" s="33" t="s">
        <v>11</v>
      </c>
      <c r="D594" s="34"/>
      <c r="E594" s="35"/>
      <c r="F594" s="36">
        <v>50478</v>
      </c>
      <c r="G594" s="16"/>
      <c r="H594" s="16"/>
    </row>
    <row r="595" spans="2:8" ht="15" customHeight="1">
      <c r="B595" s="129" t="s">
        <v>186</v>
      </c>
      <c r="C595" s="130"/>
      <c r="D595" s="131"/>
      <c r="E595" s="132">
        <v>50478</v>
      </c>
      <c r="F595" s="133"/>
      <c r="G595" s="16"/>
      <c r="H595" s="16"/>
    </row>
    <row r="596" spans="2:8" ht="12.75" customHeight="1">
      <c r="B596" s="1"/>
      <c r="C596" s="1"/>
      <c r="D596" s="1"/>
      <c r="E596" s="1"/>
      <c r="F596" s="1"/>
      <c r="G596" s="16"/>
      <c r="H596" s="16"/>
    </row>
    <row r="597" spans="2:8" ht="12.75" customHeight="1">
      <c r="B597" s="1"/>
      <c r="C597" s="1"/>
      <c r="D597" s="1"/>
      <c r="E597" s="1"/>
      <c r="F597" s="1"/>
      <c r="H597" s="16"/>
    </row>
    <row r="598" spans="2:8" ht="20.25" customHeight="1">
      <c r="B598" s="134" t="s">
        <v>161</v>
      </c>
      <c r="C598" s="135"/>
      <c r="D598" s="135"/>
      <c r="E598" s="135"/>
      <c r="F598" s="136"/>
      <c r="G598" s="16"/>
      <c r="H598" s="16"/>
    </row>
    <row r="599" spans="2:8" ht="12.75" customHeight="1">
      <c r="B599" s="137" t="s">
        <v>162</v>
      </c>
      <c r="C599" s="138"/>
      <c r="D599" s="139"/>
      <c r="E599" s="17" t="s">
        <v>163</v>
      </c>
      <c r="F599" s="17" t="s">
        <v>7</v>
      </c>
      <c r="G599" s="16"/>
      <c r="H599" s="16"/>
    </row>
    <row r="600" spans="2:8" ht="25.5" customHeight="1">
      <c r="B600" s="141" t="s">
        <v>164</v>
      </c>
      <c r="C600" s="142"/>
      <c r="D600" s="140"/>
      <c r="E600" s="18" t="s">
        <v>307</v>
      </c>
      <c r="F600" s="18" t="s">
        <v>166</v>
      </c>
      <c r="G600" s="16"/>
      <c r="H600" s="16"/>
    </row>
    <row r="601" spans="2:8" ht="15.75" customHeight="1">
      <c r="B601" s="123" t="s">
        <v>167</v>
      </c>
      <c r="C601" s="124"/>
      <c r="D601" s="124"/>
      <c r="E601" s="124"/>
      <c r="F601" s="125"/>
      <c r="G601" s="19"/>
      <c r="H601" s="16"/>
    </row>
    <row r="602" spans="2:8" ht="127.5" customHeight="1">
      <c r="B602" s="126" t="s">
        <v>308</v>
      </c>
      <c r="C602" s="127"/>
      <c r="D602" s="127"/>
      <c r="E602" s="127"/>
      <c r="F602" s="128"/>
      <c r="G602" s="16"/>
      <c r="H602" s="16"/>
    </row>
    <row r="603" spans="2:8" ht="12.75" customHeight="1">
      <c r="B603" s="20" t="s">
        <v>201</v>
      </c>
      <c r="C603" s="21" t="s">
        <v>7</v>
      </c>
      <c r="D603" s="21" t="s">
        <v>8</v>
      </c>
      <c r="E603" s="21" t="s">
        <v>170</v>
      </c>
      <c r="F603" s="21" t="s">
        <v>171</v>
      </c>
      <c r="G603" s="16"/>
      <c r="H603" s="16"/>
    </row>
    <row r="604" spans="2:8" ht="12.75" customHeight="1">
      <c r="B604" s="22" t="s">
        <v>309</v>
      </c>
      <c r="C604" s="23" t="s">
        <v>166</v>
      </c>
      <c r="D604" s="24">
        <v>0.828488</v>
      </c>
      <c r="E604" s="25">
        <v>98000</v>
      </c>
      <c r="F604" s="25">
        <f t="shared" ref="F604:F614" si="5">ROUND(D604*E604,0)</f>
        <v>81192</v>
      </c>
      <c r="G604" s="26"/>
      <c r="H604" s="16"/>
    </row>
    <row r="605" spans="2:8" ht="12.75" customHeight="1">
      <c r="B605" s="22" t="s">
        <v>310</v>
      </c>
      <c r="C605" s="23" t="s">
        <v>17</v>
      </c>
      <c r="D605" s="24">
        <v>1.1017440000000001</v>
      </c>
      <c r="E605" s="25">
        <v>14078</v>
      </c>
      <c r="F605" s="25">
        <f t="shared" si="5"/>
        <v>15510</v>
      </c>
      <c r="G605" s="26"/>
      <c r="H605" s="16"/>
    </row>
    <row r="606" spans="2:8" ht="12.75" customHeight="1">
      <c r="B606" s="22" t="s">
        <v>311</v>
      </c>
      <c r="C606" s="23" t="s">
        <v>17</v>
      </c>
      <c r="D606" s="24">
        <v>0.93895300000000004</v>
      </c>
      <c r="E606" s="25">
        <v>14078</v>
      </c>
      <c r="F606" s="25">
        <f t="shared" si="5"/>
        <v>13219</v>
      </c>
      <c r="G606" s="26"/>
      <c r="H606" s="16"/>
    </row>
    <row r="607" spans="2:8" ht="12.75" customHeight="1">
      <c r="B607" s="22" t="s">
        <v>312</v>
      </c>
      <c r="C607" s="23" t="s">
        <v>17</v>
      </c>
      <c r="D607" s="24">
        <v>0.75290699999999999</v>
      </c>
      <c r="E607" s="25">
        <v>3561</v>
      </c>
      <c r="F607" s="25">
        <f t="shared" si="5"/>
        <v>2681</v>
      </c>
      <c r="G607" s="26"/>
      <c r="H607" s="16"/>
    </row>
    <row r="608" spans="2:8" ht="12.75" customHeight="1">
      <c r="B608" s="22" t="s">
        <v>313</v>
      </c>
      <c r="C608" s="23" t="s">
        <v>17</v>
      </c>
      <c r="D608" s="24">
        <v>1.7790699999999999</v>
      </c>
      <c r="E608" s="25">
        <v>4472</v>
      </c>
      <c r="F608" s="25">
        <f t="shared" si="5"/>
        <v>7956</v>
      </c>
      <c r="G608" s="26"/>
      <c r="H608" s="16"/>
    </row>
    <row r="609" spans="2:8" ht="12.75" customHeight="1">
      <c r="B609" s="22" t="s">
        <v>314</v>
      </c>
      <c r="C609" s="23" t="s">
        <v>17</v>
      </c>
      <c r="D609" s="24">
        <v>3.5465119999999999</v>
      </c>
      <c r="E609" s="25">
        <v>2079</v>
      </c>
      <c r="F609" s="25">
        <f t="shared" si="5"/>
        <v>7373</v>
      </c>
      <c r="G609" s="26"/>
      <c r="H609" s="16"/>
    </row>
    <row r="610" spans="2:8" ht="12.75" customHeight="1">
      <c r="B610" s="22" t="s">
        <v>315</v>
      </c>
      <c r="C610" s="23" t="s">
        <v>17</v>
      </c>
      <c r="D610" s="24">
        <v>0.75290699999999999</v>
      </c>
      <c r="E610" s="25">
        <v>7004</v>
      </c>
      <c r="F610" s="25">
        <f t="shared" si="5"/>
        <v>5273</v>
      </c>
      <c r="G610" s="26"/>
      <c r="H610" s="16"/>
    </row>
    <row r="611" spans="2:8" ht="12.75" customHeight="1">
      <c r="B611" s="22" t="s">
        <v>316</v>
      </c>
      <c r="C611" s="23" t="s">
        <v>17</v>
      </c>
      <c r="D611" s="24">
        <v>7.0930229999999996</v>
      </c>
      <c r="E611" s="25">
        <v>800</v>
      </c>
      <c r="F611" s="25">
        <f t="shared" si="5"/>
        <v>5674</v>
      </c>
      <c r="G611" s="26"/>
      <c r="H611" s="16"/>
    </row>
    <row r="612" spans="2:8" ht="12.75" customHeight="1">
      <c r="B612" s="22" t="s">
        <v>317</v>
      </c>
      <c r="C612" s="23" t="s">
        <v>31</v>
      </c>
      <c r="D612" s="24">
        <v>20</v>
      </c>
      <c r="E612" s="25">
        <v>36</v>
      </c>
      <c r="F612" s="25">
        <f t="shared" si="5"/>
        <v>720</v>
      </c>
      <c r="G612" s="26"/>
      <c r="H612" s="16"/>
    </row>
    <row r="613" spans="2:8" ht="12.75" customHeight="1">
      <c r="B613" s="22" t="s">
        <v>318</v>
      </c>
      <c r="C613" s="23" t="s">
        <v>31</v>
      </c>
      <c r="D613" s="24">
        <v>0.10465099999999999</v>
      </c>
      <c r="E613" s="25">
        <v>26875</v>
      </c>
      <c r="F613" s="25">
        <f t="shared" si="5"/>
        <v>2812</v>
      </c>
      <c r="G613" s="26"/>
      <c r="H613" s="16"/>
    </row>
    <row r="614" spans="2:8" ht="12.75" customHeight="1">
      <c r="B614" s="22" t="s">
        <v>319</v>
      </c>
      <c r="C614" s="23" t="s">
        <v>17</v>
      </c>
      <c r="D614" s="24">
        <v>0.89534899999999995</v>
      </c>
      <c r="E614" s="25">
        <v>4998</v>
      </c>
      <c r="F614" s="25">
        <f t="shared" si="5"/>
        <v>4475</v>
      </c>
      <c r="G614" s="26"/>
      <c r="H614" s="16"/>
    </row>
    <row r="615" spans="2:8" ht="12.75" customHeight="1">
      <c r="B615" s="27"/>
      <c r="C615" s="28">
        <v>52.675462347005002</v>
      </c>
      <c r="D615" s="29"/>
      <c r="E615" s="27" t="s">
        <v>174</v>
      </c>
      <c r="F615" s="30">
        <v>146885</v>
      </c>
      <c r="G615" s="31"/>
      <c r="H615" s="16"/>
    </row>
    <row r="616" spans="2:8" ht="12.75" customHeight="1">
      <c r="B616" s="20" t="s">
        <v>169</v>
      </c>
      <c r="C616" s="21" t="s">
        <v>7</v>
      </c>
      <c r="D616" s="21" t="s">
        <v>8</v>
      </c>
      <c r="E616" s="21" t="s">
        <v>170</v>
      </c>
      <c r="F616" s="21" t="s">
        <v>171</v>
      </c>
      <c r="G616" s="16"/>
      <c r="H616" s="16"/>
    </row>
    <row r="617" spans="2:8" ht="12.75" customHeight="1">
      <c r="B617" s="22" t="s">
        <v>320</v>
      </c>
      <c r="C617" s="23" t="s">
        <v>173</v>
      </c>
      <c r="D617" s="24">
        <v>0.58484999999999998</v>
      </c>
      <c r="E617" s="25">
        <v>170636</v>
      </c>
      <c r="F617" s="25">
        <f>ROUND(D617*E617,0)</f>
        <v>99796</v>
      </c>
      <c r="G617" s="26"/>
      <c r="H617" s="16"/>
    </row>
    <row r="618" spans="2:8" ht="12.75" customHeight="1">
      <c r="B618" s="22" t="s">
        <v>284</v>
      </c>
      <c r="C618" s="23" t="s">
        <v>173</v>
      </c>
      <c r="D618" s="24">
        <v>0.11697</v>
      </c>
      <c r="E618" s="25">
        <v>170636</v>
      </c>
      <c r="F618" s="25">
        <f>ROUND(D618*E618,0)</f>
        <v>19959</v>
      </c>
      <c r="G618" s="26"/>
      <c r="H618" s="16"/>
    </row>
    <row r="619" spans="2:8" ht="12.75" customHeight="1">
      <c r="B619" s="27"/>
      <c r="C619" s="28">
        <v>42.946182342414701</v>
      </c>
      <c r="D619" s="29"/>
      <c r="E619" s="27" t="s">
        <v>174</v>
      </c>
      <c r="F619" s="30">
        <v>119755</v>
      </c>
      <c r="G619" s="31"/>
      <c r="H619" s="16"/>
    </row>
    <row r="620" spans="2:8" ht="12.75" customHeight="1">
      <c r="B620" s="20" t="s">
        <v>175</v>
      </c>
      <c r="C620" s="21" t="s">
        <v>7</v>
      </c>
      <c r="D620" s="21" t="s">
        <v>8</v>
      </c>
      <c r="E620" s="21" t="s">
        <v>170</v>
      </c>
      <c r="F620" s="21" t="s">
        <v>171</v>
      </c>
      <c r="G620" s="16"/>
      <c r="H620" s="16"/>
    </row>
    <row r="621" spans="2:8" ht="12.75" customHeight="1">
      <c r="B621" s="22" t="s">
        <v>176</v>
      </c>
      <c r="C621" s="23" t="s">
        <v>177</v>
      </c>
      <c r="D621" s="24">
        <v>0.05</v>
      </c>
      <c r="E621" s="25">
        <v>119755</v>
      </c>
      <c r="F621" s="25">
        <f>ROUND(D621*E621,0)</f>
        <v>5988</v>
      </c>
      <c r="G621" s="26"/>
      <c r="H621" s="16"/>
    </row>
    <row r="622" spans="2:8" ht="12.75" customHeight="1">
      <c r="B622" s="27"/>
      <c r="C622" s="28">
        <v>2.14739877137806</v>
      </c>
      <c r="D622" s="29"/>
      <c r="E622" s="27" t="s">
        <v>174</v>
      </c>
      <c r="F622" s="30">
        <v>5988</v>
      </c>
      <c r="G622" s="31"/>
      <c r="H622" s="16"/>
    </row>
    <row r="623" spans="2:8" ht="12.75" customHeight="1">
      <c r="B623" s="20" t="s">
        <v>182</v>
      </c>
      <c r="C623" s="21" t="s">
        <v>7</v>
      </c>
      <c r="D623" s="21" t="s">
        <v>8</v>
      </c>
      <c r="E623" s="21" t="s">
        <v>170</v>
      </c>
      <c r="F623" s="21" t="s">
        <v>171</v>
      </c>
      <c r="G623" s="16"/>
      <c r="H623" s="16"/>
    </row>
    <row r="624" spans="2:8" ht="12.75" customHeight="1">
      <c r="B624" s="22" t="s">
        <v>251</v>
      </c>
      <c r="C624" s="23" t="s">
        <v>31</v>
      </c>
      <c r="D624" s="24">
        <v>2.9069769999999999</v>
      </c>
      <c r="E624" s="25">
        <v>2140</v>
      </c>
      <c r="F624" s="25">
        <f>ROUND(D624*E624,0)</f>
        <v>6221</v>
      </c>
      <c r="G624" s="26"/>
      <c r="H624" s="16"/>
    </row>
    <row r="625" spans="2:8" ht="12.75" customHeight="1">
      <c r="B625" s="27"/>
      <c r="C625" s="28">
        <v>2.2309565392022201</v>
      </c>
      <c r="D625" s="29"/>
      <c r="E625" s="27" t="s">
        <v>174</v>
      </c>
      <c r="F625" s="30">
        <v>6221</v>
      </c>
      <c r="G625" s="31"/>
      <c r="H625" s="16"/>
    </row>
    <row r="626" spans="2:8" ht="12.75" customHeight="1">
      <c r="B626" s="32" t="s">
        <v>185</v>
      </c>
      <c r="C626" s="33" t="s">
        <v>11</v>
      </c>
      <c r="D626" s="34"/>
      <c r="E626" s="35"/>
      <c r="F626" s="36">
        <v>278849</v>
      </c>
      <c r="G626" s="16"/>
      <c r="H626" s="16"/>
    </row>
    <row r="627" spans="2:8" ht="12.75" customHeight="1">
      <c r="B627" s="32" t="s">
        <v>9</v>
      </c>
      <c r="C627" s="33" t="s">
        <v>11</v>
      </c>
      <c r="D627" s="34"/>
      <c r="E627" s="35"/>
      <c r="F627" s="36">
        <v>278849</v>
      </c>
      <c r="G627" s="16"/>
      <c r="H627" s="16"/>
    </row>
    <row r="628" spans="2:8" ht="15" customHeight="1">
      <c r="B628" s="129" t="s">
        <v>186</v>
      </c>
      <c r="C628" s="130"/>
      <c r="D628" s="131"/>
      <c r="E628" s="132">
        <v>278849</v>
      </c>
      <c r="F628" s="133"/>
      <c r="G628" s="16"/>
      <c r="H628" s="16"/>
    </row>
    <row r="629" spans="2:8" ht="12.75" customHeight="1">
      <c r="B629" s="1"/>
      <c r="C629" s="1"/>
      <c r="D629" s="1"/>
      <c r="E629" s="1"/>
      <c r="F629" s="1"/>
      <c r="G629" s="16"/>
      <c r="H629" s="16"/>
    </row>
    <row r="630" spans="2:8" ht="12.75" customHeight="1">
      <c r="B630" s="1"/>
      <c r="C630" s="1"/>
      <c r="D630" s="1"/>
      <c r="E630" s="1"/>
      <c r="F630" s="1"/>
      <c r="H630" s="16"/>
    </row>
    <row r="631" spans="2:8" ht="20.25" customHeight="1">
      <c r="B631" s="134" t="s">
        <v>161</v>
      </c>
      <c r="C631" s="135"/>
      <c r="D631" s="135"/>
      <c r="E631" s="135"/>
      <c r="F631" s="136"/>
      <c r="G631" s="16"/>
      <c r="H631" s="16"/>
    </row>
    <row r="632" spans="2:8" ht="12.75" customHeight="1">
      <c r="B632" s="137" t="s">
        <v>162</v>
      </c>
      <c r="C632" s="138"/>
      <c r="D632" s="139"/>
      <c r="E632" s="17" t="s">
        <v>163</v>
      </c>
      <c r="F632" s="17" t="s">
        <v>7</v>
      </c>
      <c r="G632" s="16"/>
      <c r="H632" s="16"/>
    </row>
    <row r="633" spans="2:8" ht="25.5" customHeight="1">
      <c r="B633" s="141" t="s">
        <v>164</v>
      </c>
      <c r="C633" s="142"/>
      <c r="D633" s="140"/>
      <c r="E633" s="18" t="s">
        <v>321</v>
      </c>
      <c r="F633" s="18" t="s">
        <v>17</v>
      </c>
      <c r="G633" s="16"/>
      <c r="H633" s="16"/>
    </row>
    <row r="634" spans="2:8" ht="15.75" customHeight="1">
      <c r="B634" s="123" t="s">
        <v>167</v>
      </c>
      <c r="C634" s="124"/>
      <c r="D634" s="124"/>
      <c r="E634" s="124"/>
      <c r="F634" s="125"/>
      <c r="G634" s="19"/>
      <c r="H634" s="16"/>
    </row>
    <row r="635" spans="2:8" ht="76.5" customHeight="1">
      <c r="B635" s="126" t="s">
        <v>322</v>
      </c>
      <c r="C635" s="127"/>
      <c r="D635" s="127"/>
      <c r="E635" s="127"/>
      <c r="F635" s="128"/>
      <c r="G635" s="16"/>
      <c r="H635" s="16"/>
    </row>
    <row r="636" spans="2:8" ht="12.75" customHeight="1">
      <c r="B636" s="20" t="s">
        <v>201</v>
      </c>
      <c r="C636" s="21" t="s">
        <v>7</v>
      </c>
      <c r="D636" s="21" t="s">
        <v>8</v>
      </c>
      <c r="E636" s="21" t="s">
        <v>170</v>
      </c>
      <c r="F636" s="21" t="s">
        <v>171</v>
      </c>
      <c r="G636" s="16"/>
      <c r="H636" s="16"/>
    </row>
    <row r="637" spans="2:8" ht="12.75" customHeight="1">
      <c r="B637" s="22" t="s">
        <v>323</v>
      </c>
      <c r="C637" s="23" t="s">
        <v>17</v>
      </c>
      <c r="D637" s="24">
        <v>1</v>
      </c>
      <c r="E637" s="25">
        <v>608009</v>
      </c>
      <c r="F637" s="25">
        <f>ROUND(D637*E637,0)</f>
        <v>608009</v>
      </c>
      <c r="G637" s="26"/>
      <c r="H637" s="16"/>
    </row>
    <row r="638" spans="2:8" ht="12.75" customHeight="1">
      <c r="B638" s="27"/>
      <c r="C638" s="28">
        <v>97.520169374629106</v>
      </c>
      <c r="D638" s="29"/>
      <c r="E638" s="27" t="s">
        <v>174</v>
      </c>
      <c r="F638" s="30">
        <v>608009</v>
      </c>
      <c r="G638" s="31"/>
      <c r="H638" s="16"/>
    </row>
    <row r="639" spans="2:8" ht="12.75" customHeight="1">
      <c r="B639" s="20" t="s">
        <v>169</v>
      </c>
      <c r="C639" s="21" t="s">
        <v>7</v>
      </c>
      <c r="D639" s="21" t="s">
        <v>8</v>
      </c>
      <c r="E639" s="21" t="s">
        <v>170</v>
      </c>
      <c r="F639" s="21" t="s">
        <v>171</v>
      </c>
      <c r="G639" s="16"/>
      <c r="H639" s="16"/>
    </row>
    <row r="640" spans="2:8" ht="12.75" customHeight="1">
      <c r="B640" s="22" t="s">
        <v>284</v>
      </c>
      <c r="C640" s="23" t="s">
        <v>173</v>
      </c>
      <c r="D640" s="24">
        <v>8.3333000000000004E-2</v>
      </c>
      <c r="E640" s="25">
        <v>170636</v>
      </c>
      <c r="F640" s="25">
        <f>ROUND(D640*E640,0)</f>
        <v>14220</v>
      </c>
      <c r="G640" s="26"/>
      <c r="H640" s="16"/>
    </row>
    <row r="641" spans="2:8" ht="12.75" customHeight="1">
      <c r="B641" s="27"/>
      <c r="C641" s="28">
        <v>2.28078335765955</v>
      </c>
      <c r="D641" s="29"/>
      <c r="E641" s="27" t="s">
        <v>174</v>
      </c>
      <c r="F641" s="30">
        <v>14220</v>
      </c>
      <c r="G641" s="31"/>
      <c r="H641" s="16"/>
    </row>
    <row r="642" spans="2:8" ht="12.75" customHeight="1">
      <c r="B642" s="20" t="s">
        <v>175</v>
      </c>
      <c r="C642" s="21" t="s">
        <v>7</v>
      </c>
      <c r="D642" s="21" t="s">
        <v>8</v>
      </c>
      <c r="E642" s="21" t="s">
        <v>170</v>
      </c>
      <c r="F642" s="21" t="s">
        <v>171</v>
      </c>
      <c r="G642" s="16"/>
      <c r="H642" s="16"/>
    </row>
    <row r="643" spans="2:8" ht="12.75" customHeight="1">
      <c r="B643" s="22" t="s">
        <v>176</v>
      </c>
      <c r="C643" s="23" t="s">
        <v>177</v>
      </c>
      <c r="D643" s="24">
        <v>0.05</v>
      </c>
      <c r="E643" s="25">
        <v>14220</v>
      </c>
      <c r="F643" s="25">
        <f>ROUND(D643*E643,0)</f>
        <v>711</v>
      </c>
      <c r="G643" s="26"/>
      <c r="H643" s="16"/>
    </row>
    <row r="644" spans="2:8" ht="12.75" customHeight="1">
      <c r="B644" s="27"/>
      <c r="C644" s="28">
        <v>0.11403916788297799</v>
      </c>
      <c r="D644" s="29"/>
      <c r="E644" s="27" t="s">
        <v>174</v>
      </c>
      <c r="F644" s="30">
        <v>711</v>
      </c>
      <c r="G644" s="31"/>
      <c r="H644" s="16"/>
    </row>
    <row r="645" spans="2:8" ht="12.75" customHeight="1">
      <c r="B645" s="20" t="s">
        <v>178</v>
      </c>
      <c r="C645" s="21" t="s">
        <v>7</v>
      </c>
      <c r="D645" s="21" t="s">
        <v>8</v>
      </c>
      <c r="E645" s="21" t="s">
        <v>170</v>
      </c>
      <c r="F645" s="21" t="s">
        <v>171</v>
      </c>
      <c r="G645" s="16"/>
      <c r="H645" s="16"/>
    </row>
    <row r="646" spans="2:8" ht="12.75" customHeight="1">
      <c r="B646" s="22" t="s">
        <v>210</v>
      </c>
      <c r="C646" s="23" t="s">
        <v>180</v>
      </c>
      <c r="D646" s="24">
        <v>2.0833000000000001E-2</v>
      </c>
      <c r="E646" s="25">
        <v>17318</v>
      </c>
      <c r="F646" s="25">
        <f>ROUND(D646*E646,0)</f>
        <v>361</v>
      </c>
      <c r="G646" s="26"/>
      <c r="H646" s="16"/>
    </row>
    <row r="647" spans="2:8" ht="12.75" customHeight="1">
      <c r="B647" s="22" t="s">
        <v>324</v>
      </c>
      <c r="C647" s="23" t="s">
        <v>180</v>
      </c>
      <c r="D647" s="24">
        <v>2.0833000000000001E-2</v>
      </c>
      <c r="E647" s="25">
        <v>8120</v>
      </c>
      <c r="F647" s="25">
        <f>ROUND(D647*E647,0)</f>
        <v>169</v>
      </c>
      <c r="G647" s="26"/>
      <c r="H647" s="16"/>
    </row>
    <row r="648" spans="2:8" ht="12.75" customHeight="1">
      <c r="B648" s="27"/>
      <c r="C648" s="28">
        <v>8.5008099828379896E-2</v>
      </c>
      <c r="D648" s="29"/>
      <c r="E648" s="27" t="s">
        <v>174</v>
      </c>
      <c r="F648" s="30">
        <v>530</v>
      </c>
      <c r="G648" s="31"/>
      <c r="H648" s="16"/>
    </row>
    <row r="649" spans="2:8" ht="12.75" customHeight="1">
      <c r="B649" s="32" t="s">
        <v>185</v>
      </c>
      <c r="C649" s="33" t="s">
        <v>11</v>
      </c>
      <c r="D649" s="34"/>
      <c r="E649" s="35"/>
      <c r="F649" s="36">
        <v>623470</v>
      </c>
      <c r="G649" s="16"/>
      <c r="H649" s="16"/>
    </row>
    <row r="650" spans="2:8" ht="12.75" customHeight="1">
      <c r="B650" s="32" t="s">
        <v>9</v>
      </c>
      <c r="C650" s="33" t="s">
        <v>11</v>
      </c>
      <c r="D650" s="34"/>
      <c r="E650" s="35"/>
      <c r="F650" s="36">
        <v>623470</v>
      </c>
      <c r="G650" s="16"/>
      <c r="H650" s="16"/>
    </row>
    <row r="651" spans="2:8" ht="15" customHeight="1">
      <c r="B651" s="129" t="s">
        <v>186</v>
      </c>
      <c r="C651" s="130"/>
      <c r="D651" s="131"/>
      <c r="E651" s="132">
        <v>623470</v>
      </c>
      <c r="F651" s="133"/>
      <c r="G651" s="16"/>
      <c r="H651" s="16"/>
    </row>
    <row r="652" spans="2:8" ht="12.75" customHeight="1">
      <c r="B652" s="1"/>
      <c r="C652" s="1"/>
      <c r="D652" s="1"/>
      <c r="E652" s="1"/>
      <c r="F652" s="1"/>
      <c r="G652" s="16"/>
      <c r="H652" s="16"/>
    </row>
    <row r="653" spans="2:8" ht="12.75" customHeight="1">
      <c r="B653" s="1"/>
      <c r="C653" s="1"/>
      <c r="D653" s="1"/>
      <c r="E653" s="1"/>
      <c r="F653" s="1"/>
      <c r="H653" s="16"/>
    </row>
  </sheetData>
  <mergeCells count="200">
    <mergeCell ref="B22:D22"/>
    <mergeCell ref="E22:F22"/>
    <mergeCell ref="B25:F25"/>
    <mergeCell ref="B26:C26"/>
    <mergeCell ref="D26:D27"/>
    <mergeCell ref="B27:C27"/>
    <mergeCell ref="B2:F2"/>
    <mergeCell ref="B3:C3"/>
    <mergeCell ref="D3:D4"/>
    <mergeCell ref="B4:C4"/>
    <mergeCell ref="B5:F5"/>
    <mergeCell ref="B6:F6"/>
    <mergeCell ref="B53:F53"/>
    <mergeCell ref="B54:F54"/>
    <mergeCell ref="B71:D71"/>
    <mergeCell ref="E71:F71"/>
    <mergeCell ref="B74:F74"/>
    <mergeCell ref="B75:C75"/>
    <mergeCell ref="D75:D76"/>
    <mergeCell ref="B76:C76"/>
    <mergeCell ref="B28:F28"/>
    <mergeCell ref="B29:F29"/>
    <mergeCell ref="B47:D47"/>
    <mergeCell ref="E47:F47"/>
    <mergeCell ref="B50:F50"/>
    <mergeCell ref="B51:C51"/>
    <mergeCell ref="D51:D52"/>
    <mergeCell ref="B52:C52"/>
    <mergeCell ref="B105:F105"/>
    <mergeCell ref="B106:F106"/>
    <mergeCell ref="B128:D128"/>
    <mergeCell ref="E128:F128"/>
    <mergeCell ref="B131:F131"/>
    <mergeCell ref="B132:C132"/>
    <mergeCell ref="D132:D133"/>
    <mergeCell ref="B133:C133"/>
    <mergeCell ref="B77:F77"/>
    <mergeCell ref="B78:F78"/>
    <mergeCell ref="B99:D99"/>
    <mergeCell ref="E99:F99"/>
    <mergeCell ref="B102:F102"/>
    <mergeCell ref="B103:C103"/>
    <mergeCell ref="D103:D104"/>
    <mergeCell ref="B104:C104"/>
    <mergeCell ref="B153:F153"/>
    <mergeCell ref="B154:F154"/>
    <mergeCell ref="B169:D169"/>
    <mergeCell ref="E169:F169"/>
    <mergeCell ref="B172:F172"/>
    <mergeCell ref="B173:C173"/>
    <mergeCell ref="D173:D174"/>
    <mergeCell ref="B174:C174"/>
    <mergeCell ref="B134:F134"/>
    <mergeCell ref="B135:F135"/>
    <mergeCell ref="B147:D147"/>
    <mergeCell ref="E147:F147"/>
    <mergeCell ref="B150:F150"/>
    <mergeCell ref="B151:C151"/>
    <mergeCell ref="D151:D152"/>
    <mergeCell ref="B152:C152"/>
    <mergeCell ref="B197:F197"/>
    <mergeCell ref="B198:F198"/>
    <mergeCell ref="B221:D221"/>
    <mergeCell ref="E221:F221"/>
    <mergeCell ref="B224:F224"/>
    <mergeCell ref="B225:C225"/>
    <mergeCell ref="D225:D226"/>
    <mergeCell ref="B226:C226"/>
    <mergeCell ref="B175:F175"/>
    <mergeCell ref="B176:F176"/>
    <mergeCell ref="B191:D191"/>
    <mergeCell ref="E191:F191"/>
    <mergeCell ref="B194:F194"/>
    <mergeCell ref="B195:C195"/>
    <mergeCell ref="D195:D196"/>
    <mergeCell ref="B196:C196"/>
    <mergeCell ref="B259:F259"/>
    <mergeCell ref="B260:F260"/>
    <mergeCell ref="B276:D276"/>
    <mergeCell ref="E276:F276"/>
    <mergeCell ref="B279:F279"/>
    <mergeCell ref="B280:C280"/>
    <mergeCell ref="D280:D281"/>
    <mergeCell ref="B281:C281"/>
    <mergeCell ref="B227:F227"/>
    <mergeCell ref="B228:F228"/>
    <mergeCell ref="B253:D253"/>
    <mergeCell ref="E253:F253"/>
    <mergeCell ref="B256:F256"/>
    <mergeCell ref="B257:C257"/>
    <mergeCell ref="D257:D258"/>
    <mergeCell ref="B258:C258"/>
    <mergeCell ref="B311:F311"/>
    <mergeCell ref="B312:F312"/>
    <mergeCell ref="B333:D333"/>
    <mergeCell ref="E333:F333"/>
    <mergeCell ref="B336:F336"/>
    <mergeCell ref="B337:C337"/>
    <mergeCell ref="D337:D338"/>
    <mergeCell ref="B338:C338"/>
    <mergeCell ref="B282:F282"/>
    <mergeCell ref="B283:F283"/>
    <mergeCell ref="B305:D305"/>
    <mergeCell ref="E305:F305"/>
    <mergeCell ref="B308:F308"/>
    <mergeCell ref="B309:C309"/>
    <mergeCell ref="D309:D310"/>
    <mergeCell ref="B310:C310"/>
    <mergeCell ref="B362:F362"/>
    <mergeCell ref="B363:F363"/>
    <mergeCell ref="B384:D384"/>
    <mergeCell ref="E384:F384"/>
    <mergeCell ref="B387:F387"/>
    <mergeCell ref="B388:C388"/>
    <mergeCell ref="D388:D389"/>
    <mergeCell ref="B389:C389"/>
    <mergeCell ref="B339:F339"/>
    <mergeCell ref="B340:F340"/>
    <mergeCell ref="B356:D356"/>
    <mergeCell ref="E356:F356"/>
    <mergeCell ref="B359:F359"/>
    <mergeCell ref="B360:C360"/>
    <mergeCell ref="D360:D361"/>
    <mergeCell ref="B361:C361"/>
    <mergeCell ref="B416:F416"/>
    <mergeCell ref="B417:F417"/>
    <mergeCell ref="B436:D436"/>
    <mergeCell ref="E436:F436"/>
    <mergeCell ref="B439:F439"/>
    <mergeCell ref="B440:C440"/>
    <mergeCell ref="D440:D441"/>
    <mergeCell ref="B441:C441"/>
    <mergeCell ref="B390:F390"/>
    <mergeCell ref="B391:F391"/>
    <mergeCell ref="B410:D410"/>
    <mergeCell ref="E410:F410"/>
    <mergeCell ref="B413:F413"/>
    <mergeCell ref="B414:C414"/>
    <mergeCell ref="D414:D415"/>
    <mergeCell ref="B415:C415"/>
    <mergeCell ref="B472:F472"/>
    <mergeCell ref="B473:F473"/>
    <mergeCell ref="B492:D492"/>
    <mergeCell ref="E492:F492"/>
    <mergeCell ref="B495:F495"/>
    <mergeCell ref="B496:C496"/>
    <mergeCell ref="D496:D497"/>
    <mergeCell ref="B497:C497"/>
    <mergeCell ref="B442:F442"/>
    <mergeCell ref="B443:F443"/>
    <mergeCell ref="B466:D466"/>
    <mergeCell ref="E466:F466"/>
    <mergeCell ref="B469:F469"/>
    <mergeCell ref="B470:C470"/>
    <mergeCell ref="D470:D471"/>
    <mergeCell ref="B471:C471"/>
    <mergeCell ref="B517:F517"/>
    <mergeCell ref="B518:F518"/>
    <mergeCell ref="B524:D524"/>
    <mergeCell ref="E524:F524"/>
    <mergeCell ref="B527:F527"/>
    <mergeCell ref="B528:C528"/>
    <mergeCell ref="D528:D529"/>
    <mergeCell ref="B529:C529"/>
    <mergeCell ref="B498:F498"/>
    <mergeCell ref="B499:F499"/>
    <mergeCell ref="B511:D511"/>
    <mergeCell ref="E511:F511"/>
    <mergeCell ref="B514:F514"/>
    <mergeCell ref="B515:C515"/>
    <mergeCell ref="D515:D516"/>
    <mergeCell ref="B516:C516"/>
    <mergeCell ref="B564:F564"/>
    <mergeCell ref="B565:F565"/>
    <mergeCell ref="B595:D595"/>
    <mergeCell ref="E595:F595"/>
    <mergeCell ref="B598:F598"/>
    <mergeCell ref="B599:C599"/>
    <mergeCell ref="D599:D600"/>
    <mergeCell ref="B600:C600"/>
    <mergeCell ref="B530:F530"/>
    <mergeCell ref="B531:F531"/>
    <mergeCell ref="B558:D558"/>
    <mergeCell ref="E558:F558"/>
    <mergeCell ref="B561:F561"/>
    <mergeCell ref="B562:C562"/>
    <mergeCell ref="D562:D563"/>
    <mergeCell ref="B563:C563"/>
    <mergeCell ref="B634:F634"/>
    <mergeCell ref="B635:F635"/>
    <mergeCell ref="B651:D651"/>
    <mergeCell ref="E651:F651"/>
    <mergeCell ref="B601:F601"/>
    <mergeCell ref="B602:F602"/>
    <mergeCell ref="B628:D628"/>
    <mergeCell ref="E628:F628"/>
    <mergeCell ref="B631:F631"/>
    <mergeCell ref="B632:C632"/>
    <mergeCell ref="D632:D633"/>
    <mergeCell ref="B633:C633"/>
  </mergeCells>
  <pageMargins left="0.39370078740157477" right="0.39370078740157477" top="0.39370078740157477" bottom="0.39370078740157477" header="0" footer="0"/>
  <pageSetup orientation="portrait" horizontalDpi="300" r:id="rId1"/>
  <headerFooter alignWithMargins="0"/>
  <rowBreaks count="12" manualBreakCount="12">
    <brk id="49" min="2" max="256" man="1"/>
    <brk id="101" min="2" max="256" man="1"/>
    <brk id="149" min="2" max="256" man="1"/>
    <brk id="200" min="2" max="256" man="1"/>
    <brk id="252" min="2" max="256" man="1"/>
    <brk id="304" min="2" max="256" man="1"/>
    <brk id="355" min="2" max="256" man="1"/>
    <brk id="407" min="2" max="256" man="1"/>
    <brk id="459" min="2" max="256" man="1"/>
    <brk id="510" min="2" max="256" man="1"/>
    <brk id="560" min="2" max="256" man="1"/>
    <brk id="612" min="2" max="256"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San Blas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subject/>
  <dc:creator>Alberto Arango</dc:creator>
  <cp:keywords/>
  <dc:description/>
  <cp:lastModifiedBy>ASESORIA CONTRATACIÓN DIF</cp:lastModifiedBy>
  <cp:revision/>
  <dcterms:created xsi:type="dcterms:W3CDTF">2004-10-29T11:46:07Z</dcterms:created>
  <dcterms:modified xsi:type="dcterms:W3CDTF">2023-11-08T20:27:29Z</dcterms:modified>
  <cp:category/>
  <cp:contentStatus/>
</cp:coreProperties>
</file>