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02"/>
  <workbookPr defaultThemeVersion="166925"/>
  <mc:AlternateContent xmlns:mc="http://schemas.openxmlformats.org/markup-compatibility/2006">
    <mc:Choice Requires="x15">
      <x15ac:absPath xmlns:x15ac="http://schemas.microsoft.com/office/spreadsheetml/2010/11/ac" url="https://udeaeduco-my.sharepoint.com/personal/walther_giraldo_udea_edu_co/Documents/Administración/Transportes/Contrato 2025/Documentos invitación/Evaluación/"/>
    </mc:Choice>
  </mc:AlternateContent>
  <xr:revisionPtr revIDLastSave="83" documentId="13_ncr:1_{12F087E1-176D-42F0-838B-A9390EC31DE3}" xr6:coauthVersionLast="47" xr6:coauthVersionMax="47" xr10:uidLastSave="{D8AEAF90-CE0D-43CD-80BD-8A119D160DB0}"/>
  <bookViews>
    <workbookView xWindow="-120" yWindow="-120" windowWidth="21840" windowHeight="13020" firstSheet="1" activeTab="1" xr2:uid="{FFC83B92-9743-4C95-9220-60BF3CF9FFE6}"/>
  </bookViews>
  <sheets>
    <sheet name="Resumen" sheetId="9" r:id="rId1"/>
    <sheet name="Requisitos jurídicos" sheetId="8" r:id="rId2"/>
    <sheet name="Requisito Cond. Téc. Oblig." sheetId="2" r:id="rId3"/>
    <sheet name="Requisito experiencia" sheetId="3" r:id="rId4"/>
    <sheet name="Requisito capacidad financiera" sheetId="4" r:id="rId5"/>
    <sheet name="Requisito matriz riesgos" sheetId="5" r:id="rId6"/>
    <sheet name="Requisito póliza seriedad" sheetId="7" r:id="rId7"/>
    <sheet name="Requisito capacidad transport." sheetId="6" r:id="rId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7" l="1"/>
</calcChain>
</file>

<file path=xl/sharedStrings.xml><?xml version="1.0" encoding="utf-8"?>
<sst xmlns="http://schemas.openxmlformats.org/spreadsheetml/2006/main" count="402" uniqueCount="189">
  <si>
    <t>Requisito</t>
  </si>
  <si>
    <t>OPTIMA LOGISTICA INTEGRAL SAS NIT 900115069-7</t>
  </si>
  <si>
    <t>TRANSPORTE Y TURISMO 1A SAS NIT 811010604-3</t>
  </si>
  <si>
    <t>TRANSPORTE Y LOGÍSTICA EMPRESARIAL S.A.S. NIT 900458050-1</t>
  </si>
  <si>
    <t>Requisitos jurídicos</t>
  </si>
  <si>
    <t>NO CUMPLE. REQUISITOS SANEABLES.</t>
  </si>
  <si>
    <t>Requisito Condiciones Técnicas Obligatorias</t>
  </si>
  <si>
    <t>CUMPLE</t>
  </si>
  <si>
    <t>Requisito experiencia</t>
  </si>
  <si>
    <t>Requisito capacidad financiera y organizacional</t>
  </si>
  <si>
    <t>Requisito Matriz de Riesgos</t>
  </si>
  <si>
    <t>Requisito póliza seriedad de la oferta</t>
  </si>
  <si>
    <t>CUMPLE (PRÓRROGA)</t>
  </si>
  <si>
    <t>NO CUMPLE</t>
  </si>
  <si>
    <t>Requisito capacidad transportadora</t>
  </si>
  <si>
    <t>Medio de prueba</t>
  </si>
  <si>
    <t>#</t>
  </si>
  <si>
    <t>Descripción</t>
  </si>
  <si>
    <t>Revisión</t>
  </si>
  <si>
    <t>Evaluación</t>
  </si>
  <si>
    <t>(i) Tener capacidad jurídica para celebrar contratos.</t>
  </si>
  <si>
    <t>Carta de presentación y declaraciones de la PROPONENTE debidamente diligenciado y firmado.</t>
  </si>
  <si>
    <t>Carta de Presentación y Declaraciones firmado por la Representante Legal - Carolina Gomez Restrepo del 6 de diciembre del 2024.</t>
  </si>
  <si>
    <t>Cumple</t>
  </si>
  <si>
    <t>Carta de Presentación y Declaraciones firmado por la Representante Legal - Janeth Cristina Pinillos Perez del 10 de diciembre del 2024.</t>
  </si>
  <si>
    <t>Carta de Presentación y Declaraciones firmado por el Representante Legal - Joaquin Alonso Cadavid Jaramillo del 10 de diciembre del 2024.</t>
  </si>
  <si>
    <t>(ii) Tener como objeto social la categoría de:   Transporte Público Terrestre Automotor Especial de Pasajeros.</t>
  </si>
  <si>
    <t>Certificado de existencia y representación legal del PROPONENTE expedido por la Cámara de Comercio del domicilio del PROPONENTE, con fecha de expedición no superior a un (1) mes anterior a la fecha de cierre de la INVITACIÓN.</t>
  </si>
  <si>
    <t>Certificado de Existencia y representación Legal - Cámara de Comercio de Medellín para Antioquia, expedido: 4 de diciembre de 2024.
Código de verificación: lkDaecaTaoxHqpb
El certificado indica, entre su objeto social:
La sociedad tendrá como objeto la prestación de servicios integrales de logística para representar mediante la asesoría planificación, gestión y suministro de todo tipo de producto o servicio que sea indispensable, en especial el transporte terrestre automotor de personas y/o cosas en la modalidad de servicio público de transporte terrestre Automotor Especial, Servicio Público de Transporte Terrestre Automotor de Carga código CIIU 4023. Y CIIU 5224 y cualesquiera de las demás modalidades autorizadas viajes, el por la autoridad competente, la organización de eventos y desarrollo de actividades turísticas de toda clase, entre otros.</t>
  </si>
  <si>
    <t>Certificado de Existencia y representación Legal - Cámara de Comercio de Medellín para Antioquia, expedido: 3 de diciembre de 2024.
Código de verificación: UplbwYjlcfwcpTkq
El certificado indica, entre su objeto social:
La sociedad tendrá como objeto la realización de todas las actividades comerciales y civiles licitas y especial la realización de las siguientes actividades:
Realizar toda clase de servicios de transporte público, terrestre automotor especial, sea éste empresarial, escolar, turístico o de cualquier otra naturaleza y en la cual se prestará servicio bilingüe (español/inglés) y servicio de internet, página Web Site y correo electrónico.</t>
  </si>
  <si>
    <t>Certificado de Existencia y representación Legal - Cámara de Comercio de Medellín para Antioquia, expedido: 25 de noviembre de 2024.
Código de verificación: bkacmYijFdnhzhqb
El certificado indica, entre su objeto social:
El objeto social principal es la prestación del servicio público de transporte terrestre automotor en las modalidades de pasajeros y carga.</t>
  </si>
  <si>
    <t>(iii) Tener por lo menos TRES (3) años, o más, de haber sido REGISTRADA en la Cámara de Comercio respectiva, contados a partir de la fecha de cierre de la INVITACIÓN hacia atrás.</t>
  </si>
  <si>
    <t>La fecha de matrícula es el 18 de octubre de 2006. La fecha de cierre de la invitación fue 10 de diciembre de 2024. La diferencia es de más de 3 años.</t>
  </si>
  <si>
    <t>La fecha de matrícula es el 06 de junio de 2008. La fecha de cierre de la invitación fue 10 de diciembre de 2024. La diferencia es de más de 3 años.</t>
  </si>
  <si>
    <t>La fecha de matrícula es el 10 de agosto de 2011. La fecha de cierre de la invitación fue 10 de diciembre de 2024. La diferencia es de más de 3 años.</t>
  </si>
  <si>
    <t>(iv) Tener una duración igual o mayor a SEIS (6) años, contados a partir del cierre de la INVITACIÓN.</t>
  </si>
  <si>
    <t>Según el Certificado de existencia y representación legal, la persona jurídica tiene duración: indefinida</t>
  </si>
  <si>
    <t>(v) No tener, el representante legal ni los miembros de su órgano de dirección y manejo (sea Junta Directiva, Consejo Directivo, Junta de Socios, entre otras), inhabilidades, incompatibilidades ni conflictos de interés para contratar con la UdeA, conforme con la Constitución, la Ley y el Acuerdo Superior 395 de 2011 de la Universidad de Antioquia.</t>
  </si>
  <si>
    <t>(vi) No estar en cesación de pagos o cualquier otra circunstancia que justificadamente permita a la UdeA presumir incapacidad o imposibilidad jurídica, económica o técnica para cumplir el objeto del contrato.</t>
  </si>
  <si>
    <t>(vii) Contar con, agencia o sucursal en el Oriente antioqueño o Área Metropolitana del Valle de Aburrá.</t>
  </si>
  <si>
    <t>Según el Certificado de Existencia y Representación Legal, indica:
Nombre: TURISMO EJECUTIVO J.S.L. 
Matrícula No. 21-491132-02
Domicilio principal: Medellín, Antioquia</t>
  </si>
  <si>
    <t>Según el Certificado de Existencia y Representación Legal, indica:
Nombre: TRANSPORTE Y TURISMO 1 A. S.A.S.
Matrícula No. 21-462465-02
Domicilio principal: Medellín, Antioquia</t>
  </si>
  <si>
    <t>Según el Certificado de Existencia y Representación Legal, indica:
Nombre: TRANSPORTE Y LOGISTICA EMPRESARIAL
S.A.S.
Matrícula No. 21-580790-02
Domicilio principal: Medellín, Antioquia</t>
  </si>
  <si>
    <t>Haber cumplido con el pago de los aportes al Sistema de Seguridad Social Integral y Parafiscales, en los seis (6) meses anteriores a la presentación de la Propuesta Comercial. Si tiene acuerdos de pago deberá certificarlo.</t>
  </si>
  <si>
    <t>Certificación del pago de los aportes de los empleados al Sistemas de Seguridad Social Integral y Parafiscales, expedido por el Revisor Fiscal, o en su defecto el Representante Legal debidamente diligenciado y firmado. En caso de que firme el revisor fiscal, aportar la fotocopia de la Tarjeta Profesional.</t>
  </si>
  <si>
    <t>CERTIFICACIÓN DE PAGO DE APORTES A LA SEGURIDAD SOCIAL Y PARAFISCALES firmado por la Representante Legal - Carolina Gomez Restrepo del 6 de diciembre del 2024.</t>
  </si>
  <si>
    <t>CERTIFICACIÓN DE PAGO DE APORTES A LA SEGURIDAD SOCIAL Y PARAFISCALES firmado por el Revisor Fiscal - Wilmar de Jesus Montoya Munera del 10 de diciembre del 2024.</t>
  </si>
  <si>
    <t>CERTIFICACIÓN DE PAGO DE APORTES A LA SEGURIDAD SOCIAL Y PARAFISCALES firmado por la Revisora Fiscal - Yenifer Franco Bermudez del 10 de diciembre del 2024.</t>
  </si>
  <si>
    <t>No estar reportada, la sociedad Proponente ni el representante legal, al al SIBOR de la Contraloría General de la República.
Fuente formal: Art. 60 Ley 610 de 2000; Circular 005 del 25 de febrero de 2008.</t>
  </si>
  <si>
    <t>Certificado expedido por la Contraloría General de la República</t>
  </si>
  <si>
    <t>Certificado Contraloria del 9 de diciembre de 2024 (Persona Juridica). 
Código de verificación: 9001150697241209150421
Certificado Contraloria del 9 de diciembre de 2024 (Representante Leal). 
Código de verificación: 43970262241209150351</t>
  </si>
  <si>
    <t>Certificado Contraloria del 19 de noviembre de 2024 (Persona Juridica). 
Código de verificación: 8110106043241119132405
Certificado Contraloria del 19 de noviembre de 2024 (Representante Leal). 
Código de verificación: 43114194241119132231</t>
  </si>
  <si>
    <t>Certificado Contraloria del 10 de diciembre de 2024 (Persona Juridica). 
Código de verificación: 9004580501241210130022
Certificado Contraloria del 10 de diciembre de 2024 (Representante Leal). 
Código de verificación: 98667949241210125914</t>
  </si>
  <si>
    <t>No tener, la sociedad Proponente ni su representante legal, antecedentes disciplinarios en la Procuraduría General de la Nación.
Fuente formal: Art. 174 Ley 734 de 2002; Ley
1238 de 2008</t>
  </si>
  <si>
    <t>Certificado expedido por la Procuraduría</t>
  </si>
  <si>
    <t>Certificado Procuraduria del 9 de diciembre de 2024 (Persona Juridica). 
Certificado ordinario: 259533089
Certificado Procuraduria del 9 de diciembre de 2024 (Representante Leal). 
Certificado ordinario: 259532975</t>
  </si>
  <si>
    <t>Certificado Procuraduria del 19 de noviembre de 2024 (Persona Juridica). 
Certificado ordinario: 258294943
Certificado Procuraduria del 19 de noviembre de 2024 (Representante Leal). 
Certificado ordinario: 258294530</t>
  </si>
  <si>
    <t>Certificado Procuraduria del 10 de diciembre de 2024 (Persona Juridica). 
Certificado ordinario: 259601894
Certificado Procuraduria del 10 de diciembre de 2024 (Representante Leal). 
Certificado ordinario: 259601863</t>
  </si>
  <si>
    <t>No tener, el representante legal del Proponente, antecedentes, judiciales o penales, vigentes, en el sistema Registro de Antecedentes de la Policía Nacional.
Fuente formal: art 94 Decreto-Ley 19/2012</t>
  </si>
  <si>
    <t>Certificado expedido por la Policía Nacional de Colombia</t>
  </si>
  <si>
    <t>Certificado Policia del 9 de diciembre de 2024 (Representante Leal). 
Se encuentra que no tiene asuntos pendientes con las autoridades judiciales</t>
  </si>
  <si>
    <t>Certificado Policia del 19 de noviembre de 2024 (Representante Leal). 
Se encuentra que no tiene asuntos pendientes con las autoridades judiciales</t>
  </si>
  <si>
    <t>Certificado Policia del 10 de diciembre de 2024 (Representante Leal). 
Se encuentra que no tiene asuntos pendientes con las autoridades judiciales</t>
  </si>
  <si>
    <t>No estar en mora, el representante legal del Proponente, en el Sistema Registro Nacional de Medidas Correctivas RNMC de la Policía Nacional de Fuente formal: Arts. 180 y 183 de la Ley 1801 de 2016.</t>
  </si>
  <si>
    <t>Certificado Policia Medidas Correctivas del 9 de diciembre de 2024
(Representante Leal). 
Registro interno de validación No.: 106391460</t>
  </si>
  <si>
    <t>Certificado Policia Medidas Correctivas del 19 de noviembre de 2024
(Representante Leal). 
Registro interno de validación No.: 105335015</t>
  </si>
  <si>
    <t>Certificado Policia Medidas Correctivas del 10 de diciembre de 2024
(Representante Leal). 
Registro interno de validación No.: 106452284</t>
  </si>
  <si>
    <t>No tener antecedentes por delitos sexuales (artículo 1 de la Ley 1918 del 12 de julio de 2018).</t>
  </si>
  <si>
    <t>Certificado Policia del 9 de diciembre de 2024  (Representante Leal). 
Se encuentra que no registra inhabilidad</t>
  </si>
  <si>
    <t>Certificado Policia del 19 de noviembre de 2024  (Representante Leal). 
Se encuentra que no registra inhabilidad</t>
  </si>
  <si>
    <t>Certificado Policia del 10 de diciembre de 2024  (Representante Leal). 
Se encuentra que no registra inhabilidad</t>
  </si>
  <si>
    <t>El representante legal de la persona jurídica proponente no debe estar en mora en el Sistema de Deudores Alimentarios Morosos (numeral 1 del artículo 6 de la Ley 2097 del 02 de julio de 2021).</t>
  </si>
  <si>
    <t>Certificado expedido desde la pagina web del Registro de Deudores Alimentarios Morosos</t>
  </si>
  <si>
    <t>Certificado REDAM del 9 de diciembre de 2024
(Representante Legal)
Código Verificación: YP43FSRJNH</t>
  </si>
  <si>
    <t>Certificado REDAM del 19 de noviembre de 2024
(Representante Legal)
Código Verificación: 7NUTB2XE1L</t>
  </si>
  <si>
    <t>Certificado REDAM del 10 de diciembre de 2024
(Representante Legal)
Código Verificación: MFAK4J5P9B</t>
  </si>
  <si>
    <t>Estar inscrita en el Registro Único Tributario, conforme las exigencias establecidas por la DIAN para la respectiva actividad que desarrolla.</t>
  </si>
  <si>
    <t>Fotocopia del Registro Único Tributario (RUT) vigente y completo</t>
  </si>
  <si>
    <t>RUT del 11 de noviembre del 2024</t>
  </si>
  <si>
    <t>RUT del 20 de noviembre del 2024</t>
  </si>
  <si>
    <t>RUT del 29 de septiembre de 2023</t>
  </si>
  <si>
    <t>Estar habilitada por el Ministerio de Transporte para prestar, según categoría Transporte Público Terrestre Automotor Especial de Pasajeros.</t>
  </si>
  <si>
    <t>Resolución de habilitación de la empresa, en la modalidad de transporte público terrestre automotor especial (Decreto 1079 de 2015 Artículo 2.2.1.6.3.6</t>
  </si>
  <si>
    <t>Resolución N° 278 del 17 de septiembre de 2014 del Ministerio de Transporte, por la cual se habilita a la empresa para operar como Empresa de servicio público de transporte terrestre automotor en la modalidad Especial.
Vigencia: Indefinida</t>
  </si>
  <si>
    <t>Resolución N° 00092 del 21 de marzo de 2002 del Ministerio de Transporte, por la cual se habilita a la empresa para operar como Empresa de servicio público de transporte terrestre automotor en la modalidad Especial.
Vigencia: Indefinida</t>
  </si>
  <si>
    <t>Resolución N° 041 del 24 de abril de 2013 del Ministerio de Transporte, por la cual se habilita a la empresa para operar como Empresa de servicio público de transporte terrestre automotor en la modalidad Especial.
Vigencia: Indefinida</t>
  </si>
  <si>
    <t>Oficio certificado por el Ministerio de Transporte donde se verifique que siguen cumpliendo las condiciones que lo habilitan según la categoría del servicio, de una vigencia no superior a 60 días.</t>
  </si>
  <si>
    <t>Certificado número 42802 del 12 de noviembre de 2024 del Ministerio de Transporte, donde se certifica la habilitación.</t>
  </si>
  <si>
    <t>Certificado número 42864 del 13 de noviembre de 2024 del Ministerio de Transporte, donde se certifica la habilitación.</t>
  </si>
  <si>
    <t>Certificado número 42522 del 24 de octubre de 2024 del Ministerio de Transporte, donde se certifica la habilitación.</t>
  </si>
  <si>
    <t>De ser procedente, haber sido rehabilitada o verificadas por el Ministerio de Transporte, las condiciones para mantener la habilitación.</t>
  </si>
  <si>
    <t>Resolución de rehabilitación o verificación de las condiciones para mantener la habilitación, (Decreto 1079 de 2015 Artículo 2.2.1.6.14.1).</t>
  </si>
  <si>
    <t>Resolución N° 272 del 22 de octubre de 2018 del Ministerio de Transporte, por la cual se mantiene la habilitación para la prestación del servicio público de Transporte terrestre automotor especial
Vigencia: Indefinida</t>
  </si>
  <si>
    <t>Resolución N° 023 del 04 de febrero de 2019 del Ministerio de Transporte, por la cual se mantiene la habilitación para la prestación del servicio público de Transporte terrestre automotor especial
Vigencia: Indefinida</t>
  </si>
  <si>
    <t>Resolución N° 390 del 23 de octubre de 2019 del Ministerio de Transporte, por la cual se mantiene la habilitación para la prestación del servicio público de Transporte terrestre automotor especial
Vigencia: Indefinida</t>
  </si>
  <si>
    <t>Tener una capacidad transportadora suficiente para atender las necesidades del servicio a la UdeA. Se considera capacidad suficiente contar con al menos 12 vehículos entre tipos Camioneta/campero, Microbús, Buseta y Bus (mínimo 3 unidades de cada tipo).</t>
  </si>
  <si>
    <t>Resolución o Acto Administrativo en el que se evidencia la capacidad transportadora, de conformidad con lo señalado en el artículo 2.2.1.6.7.1. del Decreto 431 de 2017</t>
  </si>
  <si>
    <t xml:space="preserve">Certificado número 42802 del 12 de noviembre de 2024 del Ministerio de Transporte, generado desde el RUNT donde se evidencia la capacidad transportadora de la empresa
</t>
  </si>
  <si>
    <t>NO CUMPLE. El requisito es subsanable, de conformidad con el literal h del numeral 20 de la invitación a cotizar 20420004-002-2024, deberá otorgarse un plazo prudencial y perentorio al proponente para que aporte la resolución o acto administrativo en el que se evidencia la capacidad transportadora.</t>
  </si>
  <si>
    <t xml:space="preserve">Certificado número 42864 del 13 de noviembre de 2024 del Ministerio de Transporte, generado desde el RUNT donde se evidencia la capacidad transportadora de la empresa
Se adjunta listado con vehículos
</t>
  </si>
  <si>
    <t xml:space="preserve">NO CUMPLE. </t>
  </si>
  <si>
    <t>Certificado número 42522 del 24 de octubre de 2024 del Ministerio de Transporte, generado desde el RUNT donde se evidencia la capacidad transportadora de la empresa
Se adjunta listado con vehículos.</t>
  </si>
  <si>
    <t>Tener autorización vigente para laborar horas extras.</t>
  </si>
  <si>
    <t>Resolución expedida por el Ministerio de Trabajo.</t>
  </si>
  <si>
    <t>Resolución número 1753 del 07 de octubre de 2024 del Ministerio del Trabajo, por medio de la cual se autoriza a laborar horas extras.</t>
  </si>
  <si>
    <t>Resolución número 0117 del 05 de febrero de 2024 del Ministerio del Trabajo, por medio de la cual se autoriza a laborar horas extras.</t>
  </si>
  <si>
    <t>Resolución número 0654 del 23 de abril de 2023 del Ministerio del Trabajo, por medio de la cual se autoriza a laborar horas extras.</t>
  </si>
  <si>
    <t>Cumplimiento del programa de Salud Ocupacional, establecidos en el Decreto 1295 de 1994, Decreto 1072 de 2015 y 1562/2012 y demás normas que lo modifiquen, reglamenten o adicionen.</t>
  </si>
  <si>
    <t>Certificación emitida por la ARL donde conste el porcentaje de avance en la implementación del Sistema de Gestión de Seguridad y Salud en el trabajo SG-SST según Resolución 0312 de 2019</t>
  </si>
  <si>
    <t>Certificado emitido por la empresa SEGUROS DE VIDA SURAMERICANA S.A-ARL SURA con fecha 09 de agosto de 2024 donde se menciona un avance del 95,75% en la implementación del sistema.</t>
  </si>
  <si>
    <t>Certificado emitido por SEGUROS DE VIDA SURAMERICANA S.A.-ARL SURA con fecha 29 de agosto de 2019 donde se menciona un avance del 100% en la implementación del sistema. Certificado con mas de un año de expedición.</t>
  </si>
  <si>
    <t>No entregaron la certificación solicitada</t>
  </si>
  <si>
    <t>NO CUMPLE. El requisito es subsanable, de conformidad con el literal h del numeral 20 de la invitación a cotizar 20420004-002-2024, deberá otorgarse un plazo prudencial y perentorio al proponente para que aporte el certificado actualizado emitido por la arl donde conste el porcentaje de avance en la implementación del sistema de gestión de seguridad y salud en el trabajo SG-SST</t>
  </si>
  <si>
    <t>Tener Plan Estratégico de Seguridad Vial (PESV)</t>
  </si>
  <si>
    <t>Documento del PESV (Decreto 1252 de 2021): Informe por parte del PROPONENTE de los avances de las estrategias del Plan</t>
  </si>
  <si>
    <t xml:space="preserve">Informe de Auditoria Interna al PESV con fecha de realización del 24 y 25 de enero de 2024. </t>
  </si>
  <si>
    <t>Informe de Auditoria Interna al PESV con fecha de realización del 27 de febrero de 2024.</t>
  </si>
  <si>
    <t>Documento PESV. Fecha: 27 de febrero de 2024. No se encuentra el informe de avance.</t>
  </si>
  <si>
    <t>NO CUMPLE. El requisito es subsanable, de conformidad con el literal h del numeral 20 de la invitación a cotizar 20420004-002-2024, deberá otorgarse un plazo prudencial y perentorio al proponente para que aporte el informe por parte del proponente de los avances de las estrategias del plan</t>
  </si>
  <si>
    <t>Estar inscrita, calificada y clasificada en el Registro Único de Proponentes –RUP– de la Cámara de Comercio de su domicilio antes de la fecha de cierre o entrega de propuestas de esta invitación, en la clasificación de la UNSPSC, establecida en la Tabla 3 en código: 781118</t>
  </si>
  <si>
    <t>Original o fotocopia del Certificado del RUP, expedido por la Cámara de Comercio, con fecha de expedición no superior a un (1) mes anterior a la fecha de cierre de la Invitación, debidamente renovado.</t>
  </si>
  <si>
    <t xml:space="preserve">Certificado del RUP  con fecha del 07 de junio de 2024.
Código de verificación: liljbWdkAyjlfcbk
La empresa  está inscrita con el código 781118. </t>
  </si>
  <si>
    <t xml:space="preserve">
NO CUMPLE. El requisito es subsanable, de conformidad con el literal h del numeral 20 de la invitación a cotizar 20420004-002-2024, deberá otorgarse un plazo prudencial y perentorio al proponente para que aporte el certificado del rup, expedido por la cámara de comercio, con fecha de expedición no superior a un (1) mes anterior a la fecha de cierre de la invitación, debidamente renovado.</t>
  </si>
  <si>
    <t xml:space="preserve">Certificado del RUP  con fecha del 03 de diciembre de 2024.
Código de verificación: cdcdTIUpbcnkgada
La empresa  está inscrita con el código 781118. </t>
  </si>
  <si>
    <t xml:space="preserve">Certificado del RUP  con fecha del 10 de diciembre de 2024.
Código de verificación: knabazyeogbbrtkj
La empresa  está inscrita con el código 781118. </t>
  </si>
  <si>
    <t>PÓLIZA SERIEDAD DE LA OFERTA: COMPAÑÍA MUNDIAL DE SEGUROS S.A. PÓLIZA No. CVA-100007877 POR VALOR DE $19.200.000 CON VIGENCIA DESDE 10 DE DICIEMBRE DE 2024 A 13 DE ENERO DE 2025</t>
  </si>
  <si>
    <t>Cumple. El requisito es subsanable. Solicitar prórroga a la póliza</t>
  </si>
  <si>
    <t>El proponente no envía póliza adjunta en la propuesta inicial. Se recibe un correo extemporáneo 21 minutos después del cierre de la invitación con la póliza, con la póliza.
PÓLIZA SERIEDAD DE LA OFERTA: ASEGURADORA SOLIDARIA DE COLOMBIA. PÓLIZA No. 496-47-994000020557 POR VALOR DE $19.200.000 CON VIGENCIA DESDE 10 DE DICIEMBRE DE 2024 A 10 DE ENERO DE 2025</t>
  </si>
  <si>
    <t>NO CUMPLEA. Póliza enviada posterior al cierre de la invitación</t>
  </si>
  <si>
    <t>PÓLIZA SERIEDAD DE LA OFERTA: ASEGURADORA SOLIDARIA DE COLOMBIA. PÓLIZA No. 520 47 994000049359 POR VALOR DE $19.200.000 CON VIGENCIA DESDE 10 DE DICIEMBRE DE 2024 A 10 DE MARZO DE 2025</t>
  </si>
  <si>
    <t>NO CUMPLE. REQUISITO subsanable</t>
  </si>
  <si>
    <t>OPTIMA LOGISTICA INTEGRAL SAS</t>
  </si>
  <si>
    <t>TRANSPORTE Y TURISMO 1A SAS</t>
  </si>
  <si>
    <t>TRANSPORTE Y LOGÍSTICA EMPRESARIAL SAS</t>
  </si>
  <si>
    <t>Requisito Condiciones Técnicas Obligatorias: Con la presentación de la propuesta se entiende que el proponente conoce y acepta las Condiciones técnicas obligatorias del Anexo 1</t>
  </si>
  <si>
    <t>Presentación de la propuesta</t>
  </si>
  <si>
    <t>El Proponente debe contar con experiencia general en la prestación de servicios objeto de la Invitación</t>
  </si>
  <si>
    <t>Certificado de Registro Único de Proponentes (RUP) vigente.
Se debe garantizar que la sumatoria de hasta cinco (5) contratos ejecutados (valor que se tomará de la columna VALOR EN SMMLV SEGÚN % de participación del Formato 3. Propuesta económica) sea mayor a 1,5 veces el valor del presupuesto oficial expresado en SMMLV (para efectos de aplicar las fórmulas, el valor del presupuesto oficial total se expresará en SMMLV del 2024 así: valor presupuesto oficial en SMMLV 2024).</t>
  </si>
  <si>
    <t>Se presenta el RUP y un cuadro con la información de 6 contratos, entre los cuales suman 2.070,9 SMMLV, lo cual es superior a 221,54 SMMLV que corresponde a 1,5 veces el presupuesto oficial de la invitación</t>
  </si>
  <si>
    <t>No Cumple.
La empresa entrega un RUP  con fecha del 07 de junio de 2024. El requisito es subsanable, de conformidad con el literal h del numeral 20 de la invitación a cotizar 20420004-002-2024, deberá otorgarse un plazo prudencial y perentorio al proponente para que aporte el certificado del rup, expedido por la cámara de comercio, con fecha de expedición no superior a un (1) mes anterior a la fecha de cierre de la invitación, debidamente renovado.</t>
  </si>
  <si>
    <t>Se presenta el RUP y un cuadro con la información de 5 contratos, entre los cuales suman 836,4 SMMLV, lo cual es superior a 221,54 SMMLV que corresponde a 1,5 veces el presupuesto oficial de la invitación</t>
  </si>
  <si>
    <t>Se presenta el RUP y un cuadro con la información de 5 contratos, entre los cuales suman 2073 SMMLV, lo cual es superior a 221,54 SMMLV que corresponde a 1,5 veces el presupuesto oficial de la invitación</t>
  </si>
  <si>
    <t>ÍNDICE DE LIQUIDEZ = AC / PC: Mayor o Igual A &gt; 1</t>
  </si>
  <si>
    <t>Certificado de Registro Único de Proponentes (RUP) actualizado y vigente a 2022.
Conforme al Decreto 1082 de 2015 (por medio del cual se expide el Decreto Único Reglamentario del Sector Administrativo de Planeación Nacional) artículo 2.2.1.1.1.5.2. (Conceptos básicos para el sistema de compras y contratación pública) numerales 1.3 y 2.3, La Universidad evaluará los requisitos de indicadores de capacidad financiera teniendo en cuenta la información financiera del año inmediatamente anterior (31 de diciembre de 2023), que certifique la Cámara de Comercio del domicilio de los oferentes en el Registro Único de Proponentes.
El Proponente cuyos gastos de intereses sean cero (0), no podrán calcular el indicador de razón de cobertura de intereses; en este caso el Proponente cumple el indicador, salvo que su utilidad operacional sea negativa, así las cosas, no cumple con el indicador de razón de cobertura de intereses.</t>
  </si>
  <si>
    <t>AÑO 2023: $1.015.236.132 / $154.215.031 = 6,58</t>
  </si>
  <si>
    <t>AÑO 2023: $13.055.825.604 / $4.650.210.252 = 2,81</t>
  </si>
  <si>
    <t>AÑO 2023: $2.814.178.000 / $470.264.000 = 5,98</t>
  </si>
  <si>
    <t>ÍNDICE DE ENDEUDAMIENTO = PT / AT: menor o igual a &lt; 0,30</t>
  </si>
  <si>
    <t>AÑO 2023: $285.353.060 / $1.721.957.132 = 0,17</t>
  </si>
  <si>
    <t>AÑO 2023: $224.680.614 / $19.795.149.379 = 0,01</t>
  </si>
  <si>
    <t>AÑO 2023: $586.589.000 / $6.618.008.000 = 0,09</t>
  </si>
  <si>
    <t>RAZÓN DE COBERTURA DE INTERESES = UO /GI: Mayor o igual a &gt; a 3,0</t>
  </si>
  <si>
    <t>AÑO 2023: $227.187.182 / $0 = N/A</t>
  </si>
  <si>
    <t>AÑO 2023: $3.661.799.084 / $173.346.294 = 21,12</t>
  </si>
  <si>
    <t>AÑO 2023: $1.260.748.000 / $192.704.000 = 6,54</t>
  </si>
  <si>
    <t>RENTABILIDAD DEL PATRIMONIO = UO / P: Mayor a &gt; 0,02</t>
  </si>
  <si>
    <t>AÑO 2023: $227.187.182 / $1.436.604.072 = 0,16</t>
  </si>
  <si>
    <t>AÑO 2023: $3.661.799.084 / $13.570.468.765 = 0,27</t>
  </si>
  <si>
    <t>AÑO 2023: $1.260.748.000 / $6.031.419.000 = 0,21</t>
  </si>
  <si>
    <t>RENTABILIDAD DEL ACTIVO = UO / AT: Mayor a &gt; 0,02</t>
  </si>
  <si>
    <t>AÑO 2023: $227.187.182 / $1.721.957.132 = 0,13</t>
  </si>
  <si>
    <t>AÑO 2023: $3.661.799.084 / $19.795.149.379 = 0,18</t>
  </si>
  <si>
    <t>AÑO 2023: $1.260.748.000 / $6.618.008.000 = 0,19</t>
  </si>
  <si>
    <t>Requisito Matriz Riesgos: Con la presentación de la propuesta se entiende que el proponente conoce y acepta la matriz de riesgos del Anexo 2.</t>
  </si>
  <si>
    <t>El Proponente debe presentar garantía de seriedad de la propuesta comercial u oferta, a favor de entidades Estatales y a nombre de la Universidad de Antioquia, por una cuantía equivalente al DIEZ POR CIENTO (10%) del presupuesto oficial; con una vigencia de UN (1) mes, contado a partir de la fecha y hora de cierre de la presente Invitación, prorrogable en caso de ser necesario.</t>
  </si>
  <si>
    <t>Póliza expedida por compañía aseguradora</t>
  </si>
  <si>
    <t>Cumple. El requisito es saneable. Solicitar prórroga a la póliza</t>
  </si>
  <si>
    <t>La proponente no envía póliza adjunta en la propuesta inicial. Se recibe un correo extemporáneo 21 minutos después del cierre de la invitación con la póliza, con la póliza.
PÓLIZA SERIEDAD DE LA OFERTA: ASEGURADORA SOLIDARIA DE COLOMBIA. PÓLIZA No. 496-47-994000020557 POR VALOR DE $19.200.000 CON VIGENCIA DESDE 10 DE DICIEMBRE DE 2024 A 10 DE ENERO DE 2025</t>
  </si>
  <si>
    <t>No cumple. Póliza enviada posterior al cierre de la invitación</t>
  </si>
  <si>
    <t>No Póliza: CVA-100007877</t>
  </si>
  <si>
    <t>No Póliza: 496 47 994000020557</t>
  </si>
  <si>
    <t>No Póliza: 520 47 994000049359</t>
  </si>
  <si>
    <t>Anexo: 0</t>
  </si>
  <si>
    <t>Aseguradora: COMPAÑÍA MUNDIAL DE SEGUROS S.A.</t>
  </si>
  <si>
    <t>Aseguradora: ASEGURADORA SOLIDARIA DE COLOMBIA</t>
  </si>
  <si>
    <t>Vigencia</t>
  </si>
  <si>
    <t>Desde: 10-dic-2024</t>
  </si>
  <si>
    <t>Hasta: 13-ene-2025</t>
  </si>
  <si>
    <t>Hasta: 10-ene-2025</t>
  </si>
  <si>
    <t>Hasta: 10-mar-2025</t>
  </si>
  <si>
    <t>Valor: $19,200,000</t>
  </si>
  <si>
    <t>Presupuesto Oficial</t>
  </si>
  <si>
    <t>Valor Póliza</t>
  </si>
  <si>
    <t>Se recomienda que los proponentes que participen cuenten con una capacidad transportadora de al menos 12 vehículos entre tipos Camioneta/campero, Microbús, Buseta y Bus (mínimo 3 unidades de cada tipo), para atender las necesidades del servicio a la UdeA,</t>
  </si>
  <si>
    <t>Copia de la certificación y/o Resolución de capacidad transportadora</t>
  </si>
  <si>
    <t>Según el documento presentado, se cuenta con las siguientes capacidades (se toman solo los tipo de vehículos requeridos por la Universidad):
Camioneta/campero: 16
Microbús: 63
Buseta: ND
Bus: 32
El total de vehículos supera la cantidad requerida por la Universidad. Aunque no hay valores especificados para el tipo Buseta, en la propuesta económica se encuentran valores diferenciados para este tipo de vehículo, por lo que se entiende que pueden cubrir esta necesidad con los demás.</t>
  </si>
  <si>
    <t>Cumple.
Esta información es la capacidad maxima</t>
  </si>
  <si>
    <t>Según el documento presentado, se cuenta con las siguientes capacidades (se toman solo los tipo de vehículos requeridos por la Universidad):
Camioneta/campero: 136
Microbús: 60
Buseta: 10
Bus: 37
El total de vehículos supera la cantidad requerida por la Universidad.</t>
  </si>
  <si>
    <t>Según el documento presentado, se cuenta con las siguientes capacidades (se toman solo los tipo de vehículos requeridos por la Universidad):
Camioneta/campero: 25
Microbús: 5
Buseta: 5
Bus: 14
El total de vehículos supera la cantidad requerida por la Universidad.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</si>
</sst>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 #,##0;[Red]\-&quot;$&quot;\ #,##0"/>
    <numFmt numFmtId="165" formatCode="_-&quot;$&quot;\ * #,##0.00_-;\-&quot;$&quot;\ * #,##0.00_-;_-&quot;$&quot;\ * &quot;-&quot;??_-;_-@_-"/>
    <numFmt numFmtId="166" formatCode="_-&quot;$&quot;\ * #,##0_-;\-&quot;$&quot;\ * #,##0_-;_-&quot;$&quot;\ * &quot;-&quot;??_-;_-@_-"/>
  </numFmts>
  <fonts count="8">
    <font>
      <sz val="11"/>
      <color theme="1"/>
      <name val="Calibri"/>
      <family val="2"/>
      <scheme val="minor"/>
    </font>
    <font>
      <sz val="11"/>
      <color rgb="FFFF0000"/>
      <name val="Calibri"/>
      <family val="2"/>
      <scheme val="minor"/>
    </font>
    <font>
      <b/>
      <sz val="11"/>
      <color theme="1"/>
      <name val="Calibri"/>
      <family val="2"/>
      <scheme val="minor"/>
    </font>
    <font>
      <sz val="8"/>
      <name val="Calibri"/>
      <family val="2"/>
      <scheme val="minor"/>
    </font>
    <font>
      <sz val="11"/>
      <name val="Calibri"/>
      <family val="2"/>
      <scheme val="minor"/>
    </font>
    <font>
      <sz val="11"/>
      <color theme="1"/>
      <name val="Calibri"/>
      <family val="2"/>
      <scheme val="minor"/>
    </font>
    <font>
      <sz val="11"/>
      <color rgb="FF202124"/>
      <name val="Calibri"/>
      <family val="2"/>
      <scheme val="minor"/>
    </font>
    <font>
      <sz val="11"/>
      <color rgb="FF000000"/>
      <name val="Calibri"/>
      <family val="2"/>
      <scheme val="minor"/>
    </font>
  </fonts>
  <fills count="6">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0"/>
        <bgColor indexed="64"/>
      </patternFill>
    </fill>
    <fill>
      <patternFill patternType="solid">
        <fgColor rgb="FFFF00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165" fontId="5" fillId="0" borderId="0" applyFont="0" applyFill="0" applyBorder="0" applyAlignment="0" applyProtection="0"/>
  </cellStyleXfs>
  <cellXfs count="47">
    <xf numFmtId="0" fontId="0" fillId="0" borderId="0" xfId="0"/>
    <xf numFmtId="0" fontId="0" fillId="0" borderId="0" xfId="0" applyAlignment="1">
      <alignment vertical="center" wrapText="1"/>
    </xf>
    <xf numFmtId="0" fontId="0" fillId="0" borderId="0" xfId="0" applyAlignment="1">
      <alignment vertical="center"/>
    </xf>
    <xf numFmtId="0" fontId="2"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pplyAlignment="1">
      <alignment vertical="center"/>
    </xf>
    <xf numFmtId="0" fontId="0" fillId="0" borderId="1" xfId="0" applyBorder="1" applyAlignment="1">
      <alignment horizontal="left" vertical="center" wrapText="1"/>
    </xf>
    <xf numFmtId="0" fontId="2" fillId="0" borderId="2" xfId="0" applyFont="1" applyBorder="1" applyAlignment="1">
      <alignment horizontal="center" vertical="center" wrapText="1"/>
    </xf>
    <xf numFmtId="0" fontId="2" fillId="0" borderId="0" xfId="0" applyFont="1" applyAlignment="1">
      <alignment horizontal="center" vertical="center" wrapText="1"/>
    </xf>
    <xf numFmtId="0" fontId="1" fillId="2" borderId="1" xfId="0" applyFont="1" applyFill="1" applyBorder="1" applyAlignment="1">
      <alignment vertical="center" wrapText="1"/>
    </xf>
    <xf numFmtId="0" fontId="0" fillId="0" borderId="0" xfId="0" applyAlignment="1">
      <alignment horizontal="center" vertical="center" wrapText="1"/>
    </xf>
    <xf numFmtId="4" fontId="0" fillId="0" borderId="0" xfId="0" applyNumberFormat="1"/>
    <xf numFmtId="3" fontId="0" fillId="0" borderId="0" xfId="0" applyNumberFormat="1"/>
    <xf numFmtId="0" fontId="2" fillId="0" borderId="0" xfId="0" applyFont="1" applyAlignment="1">
      <alignment horizontal="center"/>
    </xf>
    <xf numFmtId="0" fontId="4" fillId="0" borderId="1" xfId="0" applyFont="1" applyBorder="1" applyAlignment="1">
      <alignment vertical="center"/>
    </xf>
    <xf numFmtId="0" fontId="0" fillId="2" borderId="1" xfId="0" applyFill="1" applyBorder="1" applyAlignment="1">
      <alignment vertical="center" wrapText="1"/>
    </xf>
    <xf numFmtId="0" fontId="1" fillId="0" borderId="0" xfId="0" applyFont="1" applyAlignment="1">
      <alignment vertical="center"/>
    </xf>
    <xf numFmtId="0" fontId="0" fillId="3" borderId="1" xfId="0" applyFill="1" applyBorder="1" applyAlignment="1">
      <alignment vertical="center" wrapText="1"/>
    </xf>
    <xf numFmtId="0" fontId="0" fillId="3" borderId="1" xfId="0" applyFill="1" applyBorder="1" applyAlignment="1">
      <alignment horizontal="center" vertical="center"/>
    </xf>
    <xf numFmtId="0" fontId="0" fillId="3" borderId="1" xfId="0" applyFill="1" applyBorder="1" applyAlignment="1">
      <alignment vertical="center"/>
    </xf>
    <xf numFmtId="166" fontId="0" fillId="0" borderId="0" xfId="1" applyNumberFormat="1" applyFont="1"/>
    <xf numFmtId="0" fontId="0" fillId="0" borderId="0" xfId="0" applyAlignment="1">
      <alignment horizontal="right"/>
    </xf>
    <xf numFmtId="0" fontId="4" fillId="3" borderId="1" xfId="0" applyFont="1" applyFill="1" applyBorder="1" applyAlignment="1">
      <alignment vertical="center" wrapText="1"/>
    </xf>
    <xf numFmtId="9" fontId="0" fillId="0" borderId="0" xfId="0" applyNumberFormat="1" applyAlignment="1">
      <alignment vertical="center"/>
    </xf>
    <xf numFmtId="164" fontId="0" fillId="0" borderId="0" xfId="0" applyNumberFormat="1"/>
    <xf numFmtId="0" fontId="0" fillId="2" borderId="1" xfId="0" applyFill="1" applyBorder="1" applyAlignment="1">
      <alignment horizontal="center" vertical="center"/>
    </xf>
    <xf numFmtId="0" fontId="2" fillId="4" borderId="1" xfId="0" applyFont="1" applyFill="1" applyBorder="1" applyAlignment="1">
      <alignment vertical="center"/>
    </xf>
    <xf numFmtId="164" fontId="6" fillId="4" borderId="1" xfId="0" applyNumberFormat="1" applyFont="1" applyFill="1" applyBorder="1" applyAlignment="1">
      <alignment vertical="center"/>
    </xf>
    <xf numFmtId="0" fontId="0" fillId="5" borderId="1" xfId="0" applyFill="1" applyBorder="1" applyAlignment="1">
      <alignment horizontal="center" vertical="center" wrapText="1"/>
    </xf>
    <xf numFmtId="0" fontId="7" fillId="5" borderId="1" xfId="0" applyFont="1" applyFill="1" applyBorder="1" applyAlignment="1">
      <alignment vertical="center" wrapText="1"/>
    </xf>
    <xf numFmtId="0" fontId="2" fillId="0" borderId="1" xfId="0" applyFont="1" applyBorder="1" applyAlignment="1">
      <alignment horizontal="center" vertical="center" wrapText="1"/>
    </xf>
    <xf numFmtId="0" fontId="0" fillId="0" borderId="1" xfId="0" applyBorder="1" applyAlignment="1">
      <alignment horizontal="left" vertical="center" wrapText="1"/>
    </xf>
    <xf numFmtId="0" fontId="2" fillId="0" borderId="1" xfId="0" applyFont="1" applyBorder="1" applyAlignment="1">
      <alignment horizontal="center" vertical="center"/>
    </xf>
    <xf numFmtId="0" fontId="0" fillId="0" borderId="0" xfId="0" applyFont="1" applyAlignment="1">
      <alignment horizontal="center" vertical="center" wrapText="1"/>
    </xf>
    <xf numFmtId="0" fontId="2" fillId="0" borderId="3" xfId="0" applyFont="1" applyBorder="1" applyAlignment="1">
      <alignment horizontal="center" vertical="center" wrapText="1"/>
    </xf>
    <xf numFmtId="0" fontId="0" fillId="0" borderId="3" xfId="0" applyBorder="1" applyAlignment="1">
      <alignment vertical="center" wrapText="1"/>
    </xf>
    <xf numFmtId="0" fontId="1" fillId="2" borderId="3" xfId="0" applyFont="1" applyFill="1" applyBorder="1" applyAlignment="1">
      <alignment vertical="center" wrapText="1"/>
    </xf>
    <xf numFmtId="0" fontId="1" fillId="2" borderId="4" xfId="0" applyFont="1" applyFill="1" applyBorder="1" applyAlignment="1">
      <alignment vertical="center" wrapText="1"/>
    </xf>
    <xf numFmtId="0" fontId="2" fillId="0" borderId="5" xfId="0" applyFont="1" applyBorder="1" applyAlignment="1">
      <alignment horizontal="center" vertical="center" wrapText="1"/>
    </xf>
    <xf numFmtId="0" fontId="0" fillId="0" borderId="5" xfId="0" applyBorder="1" applyAlignment="1">
      <alignment vertical="center" wrapText="1"/>
    </xf>
    <xf numFmtId="0" fontId="1" fillId="2" borderId="5" xfId="0" applyFont="1" applyFill="1" applyBorder="1" applyAlignment="1">
      <alignment vertical="center" wrapText="1"/>
    </xf>
    <xf numFmtId="0" fontId="0" fillId="0" borderId="6" xfId="0" applyBorder="1" applyAlignment="1">
      <alignment vertical="center" wrapText="1"/>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A7809-55B3-4990-BBE7-336F4AB544B2}">
  <dimension ref="A1:D8"/>
  <sheetViews>
    <sheetView workbookViewId="0"/>
  </sheetViews>
  <sheetFormatPr defaultColWidth="11.42578125" defaultRowHeight="15"/>
  <cols>
    <col min="1" max="1" width="43.28515625" style="2" bestFit="1" customWidth="1"/>
    <col min="2" max="2" width="34.140625" style="2" customWidth="1"/>
    <col min="3" max="3" width="35.28515625" style="2" customWidth="1"/>
    <col min="4" max="4" width="34.140625" style="2" customWidth="1"/>
    <col min="5" max="16384" width="11.42578125" style="2"/>
  </cols>
  <sheetData>
    <row r="1" spans="1:4" s="15" customFormat="1" ht="30">
      <c r="A1" s="7" t="s">
        <v>0</v>
      </c>
      <c r="B1" s="7" t="s">
        <v>1</v>
      </c>
      <c r="C1" s="7" t="s">
        <v>2</v>
      </c>
      <c r="D1" s="7" t="s">
        <v>3</v>
      </c>
    </row>
    <row r="2" spans="1:4">
      <c r="A2" s="10" t="s">
        <v>4</v>
      </c>
      <c r="B2" s="30" t="s">
        <v>5</v>
      </c>
      <c r="C2" s="30" t="s">
        <v>5</v>
      </c>
      <c r="D2" s="30" t="s">
        <v>5</v>
      </c>
    </row>
    <row r="3" spans="1:4">
      <c r="A3" s="10" t="s">
        <v>6</v>
      </c>
      <c r="B3" s="8" t="s">
        <v>7</v>
      </c>
      <c r="C3" s="8" t="s">
        <v>7</v>
      </c>
      <c r="D3" s="8" t="s">
        <v>7</v>
      </c>
    </row>
    <row r="4" spans="1:4">
      <c r="A4" s="10" t="s">
        <v>8</v>
      </c>
      <c r="B4" s="8" t="s">
        <v>7</v>
      </c>
      <c r="C4" s="8" t="s">
        <v>7</v>
      </c>
      <c r="D4" s="8" t="s">
        <v>7</v>
      </c>
    </row>
    <row r="5" spans="1:4">
      <c r="A5" s="10" t="s">
        <v>9</v>
      </c>
      <c r="B5" s="8" t="s">
        <v>7</v>
      </c>
      <c r="C5" s="8" t="s">
        <v>7</v>
      </c>
      <c r="D5" s="8" t="s">
        <v>7</v>
      </c>
    </row>
    <row r="6" spans="1:4">
      <c r="A6" s="10" t="s">
        <v>10</v>
      </c>
      <c r="B6" s="8" t="s">
        <v>7</v>
      </c>
      <c r="C6" s="8" t="s">
        <v>7</v>
      </c>
      <c r="D6" s="8" t="s">
        <v>7</v>
      </c>
    </row>
    <row r="7" spans="1:4">
      <c r="A7" s="10" t="s">
        <v>11</v>
      </c>
      <c r="B7" s="30" t="s">
        <v>12</v>
      </c>
      <c r="C7" s="33" t="s">
        <v>13</v>
      </c>
      <c r="D7" s="8" t="s">
        <v>7</v>
      </c>
    </row>
    <row r="8" spans="1:4">
      <c r="A8" s="10" t="s">
        <v>14</v>
      </c>
      <c r="B8" s="8" t="s">
        <v>7</v>
      </c>
      <c r="C8" s="8" t="s">
        <v>7</v>
      </c>
      <c r="D8" s="8" t="s">
        <v>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6BBE0-BAA2-4A79-A969-8849B0DADA85}">
  <dimension ref="A1:I27"/>
  <sheetViews>
    <sheetView tabSelected="1" zoomScale="90" zoomScaleNormal="90" workbookViewId="0">
      <pane xSplit="3" ySplit="2" topLeftCell="F25" activePane="bottomRight" state="frozen"/>
      <selection pane="bottomRight" activeCell="I23" sqref="I23"/>
      <selection pane="bottomLeft" activeCell="A3" sqref="A3"/>
      <selection pane="topRight" activeCell="C1" sqref="C1"/>
    </sheetView>
  </sheetViews>
  <sheetFormatPr defaultColWidth="11.42578125" defaultRowHeight="15"/>
  <cols>
    <col min="1" max="1" width="11.42578125" style="38"/>
    <col min="2" max="2" width="40.5703125" style="1" customWidth="1"/>
    <col min="3" max="3" width="45.5703125" style="1" customWidth="1"/>
    <col min="4" max="4" width="53.5703125" style="1" customWidth="1"/>
    <col min="5" max="5" width="39" style="1" customWidth="1"/>
    <col min="6" max="6" width="46.7109375" style="1" customWidth="1"/>
    <col min="7" max="7" width="37.42578125" style="1" customWidth="1"/>
    <col min="8" max="8" width="55.28515625" style="1" customWidth="1"/>
    <col min="9" max="9" width="39" style="1" customWidth="1"/>
    <col min="10" max="16384" width="11.42578125" style="1"/>
  </cols>
  <sheetData>
    <row r="1" spans="1:9">
      <c r="A1" s="35" t="s">
        <v>4</v>
      </c>
      <c r="B1" s="35"/>
      <c r="C1" s="35" t="s">
        <v>15</v>
      </c>
      <c r="D1" s="35" t="s">
        <v>1</v>
      </c>
      <c r="E1" s="35"/>
      <c r="F1" s="35" t="s">
        <v>2</v>
      </c>
      <c r="G1" s="35"/>
      <c r="H1" s="35" t="s">
        <v>3</v>
      </c>
      <c r="I1" s="35"/>
    </row>
    <row r="2" spans="1:9" s="13" customFormat="1">
      <c r="A2" s="7" t="s">
        <v>16</v>
      </c>
      <c r="B2" s="7" t="s">
        <v>17</v>
      </c>
      <c r="C2" s="35"/>
      <c r="D2" s="7" t="s">
        <v>18</v>
      </c>
      <c r="E2" s="7" t="s">
        <v>19</v>
      </c>
      <c r="F2" s="7" t="s">
        <v>18</v>
      </c>
      <c r="G2" s="7" t="s">
        <v>19</v>
      </c>
      <c r="H2" s="7" t="s">
        <v>18</v>
      </c>
      <c r="I2" s="7" t="s">
        <v>19</v>
      </c>
    </row>
    <row r="3" spans="1:9" ht="45.75">
      <c r="A3" s="35">
        <v>1</v>
      </c>
      <c r="B3" s="9" t="s">
        <v>20</v>
      </c>
      <c r="C3" s="9" t="s">
        <v>21</v>
      </c>
      <c r="D3" s="27" t="s">
        <v>22</v>
      </c>
      <c r="E3" s="27" t="s">
        <v>23</v>
      </c>
      <c r="F3" s="27" t="s">
        <v>24</v>
      </c>
      <c r="G3" s="27" t="s">
        <v>23</v>
      </c>
      <c r="H3" s="27" t="s">
        <v>25</v>
      </c>
      <c r="I3" s="27" t="s">
        <v>23</v>
      </c>
    </row>
    <row r="4" spans="1:9" ht="244.5">
      <c r="A4" s="35"/>
      <c r="B4" s="9" t="s">
        <v>26</v>
      </c>
      <c r="C4" s="9" t="s">
        <v>27</v>
      </c>
      <c r="D4" s="27" t="s">
        <v>28</v>
      </c>
      <c r="E4" s="27" t="s">
        <v>23</v>
      </c>
      <c r="F4" s="27" t="s">
        <v>29</v>
      </c>
      <c r="G4" s="27" t="s">
        <v>23</v>
      </c>
      <c r="H4" s="27" t="s">
        <v>30</v>
      </c>
      <c r="I4" s="27" t="s">
        <v>23</v>
      </c>
    </row>
    <row r="5" spans="1:9" ht="76.5">
      <c r="A5" s="35"/>
      <c r="B5" s="9" t="s">
        <v>31</v>
      </c>
      <c r="C5" s="9" t="s">
        <v>27</v>
      </c>
      <c r="D5" s="27" t="s">
        <v>32</v>
      </c>
      <c r="E5" s="27" t="s">
        <v>23</v>
      </c>
      <c r="F5" s="27" t="s">
        <v>33</v>
      </c>
      <c r="G5" s="27" t="s">
        <v>23</v>
      </c>
      <c r="H5" s="27" t="s">
        <v>34</v>
      </c>
      <c r="I5" s="27" t="s">
        <v>23</v>
      </c>
    </row>
    <row r="6" spans="1:9" ht="76.5">
      <c r="A6" s="35"/>
      <c r="B6" s="9" t="s">
        <v>35</v>
      </c>
      <c r="C6" s="9" t="s">
        <v>27</v>
      </c>
      <c r="D6" s="27" t="s">
        <v>36</v>
      </c>
      <c r="E6" s="27" t="s">
        <v>23</v>
      </c>
      <c r="F6" s="27" t="s">
        <v>36</v>
      </c>
      <c r="G6" s="27" t="s">
        <v>23</v>
      </c>
      <c r="H6" s="27" t="s">
        <v>36</v>
      </c>
      <c r="I6" s="27" t="s">
        <v>23</v>
      </c>
    </row>
    <row r="7" spans="1:9" ht="137.25">
      <c r="A7" s="35"/>
      <c r="B7" s="9" t="s">
        <v>37</v>
      </c>
      <c r="C7" s="9" t="s">
        <v>21</v>
      </c>
      <c r="D7" s="27" t="s">
        <v>22</v>
      </c>
      <c r="E7" s="27" t="s">
        <v>23</v>
      </c>
      <c r="F7" s="27" t="s">
        <v>24</v>
      </c>
      <c r="G7" s="27" t="s">
        <v>23</v>
      </c>
      <c r="H7" s="27" t="s">
        <v>25</v>
      </c>
      <c r="I7" s="27" t="s">
        <v>23</v>
      </c>
    </row>
    <row r="8" spans="1:9" ht="76.5">
      <c r="A8" s="35"/>
      <c r="B8" s="9" t="s">
        <v>38</v>
      </c>
      <c r="C8" s="9" t="s">
        <v>21</v>
      </c>
      <c r="D8" s="27" t="s">
        <v>22</v>
      </c>
      <c r="E8" s="27" t="s">
        <v>23</v>
      </c>
      <c r="F8" s="27" t="s">
        <v>24</v>
      </c>
      <c r="G8" s="27" t="s">
        <v>23</v>
      </c>
      <c r="H8" s="27" t="s">
        <v>25</v>
      </c>
      <c r="I8" s="27" t="s">
        <v>23</v>
      </c>
    </row>
    <row r="9" spans="1:9" ht="91.5">
      <c r="A9" s="35"/>
      <c r="B9" s="9" t="s">
        <v>39</v>
      </c>
      <c r="C9" s="9" t="s">
        <v>27</v>
      </c>
      <c r="D9" s="27" t="s">
        <v>40</v>
      </c>
      <c r="E9" s="27" t="s">
        <v>23</v>
      </c>
      <c r="F9" s="27" t="s">
        <v>41</v>
      </c>
      <c r="G9" s="27" t="s">
        <v>23</v>
      </c>
      <c r="H9" s="27" t="s">
        <v>42</v>
      </c>
      <c r="I9" s="27" t="s">
        <v>23</v>
      </c>
    </row>
    <row r="10" spans="1:9" ht="106.5">
      <c r="A10" s="7">
        <v>2</v>
      </c>
      <c r="B10" s="9" t="s">
        <v>43</v>
      </c>
      <c r="C10" s="9" t="s">
        <v>44</v>
      </c>
      <c r="D10" s="27" t="s">
        <v>45</v>
      </c>
      <c r="E10" s="27" t="s">
        <v>23</v>
      </c>
      <c r="F10" s="27" t="s">
        <v>46</v>
      </c>
      <c r="G10" s="27" t="s">
        <v>23</v>
      </c>
      <c r="H10" s="27" t="s">
        <v>47</v>
      </c>
      <c r="I10" s="27" t="s">
        <v>23</v>
      </c>
    </row>
    <row r="11" spans="1:9" ht="91.5">
      <c r="A11" s="7">
        <v>3</v>
      </c>
      <c r="B11" s="9" t="s">
        <v>48</v>
      </c>
      <c r="C11" s="9" t="s">
        <v>49</v>
      </c>
      <c r="D11" s="27" t="s">
        <v>50</v>
      </c>
      <c r="E11" s="27" t="s">
        <v>23</v>
      </c>
      <c r="F11" s="27" t="s">
        <v>51</v>
      </c>
      <c r="G11" s="27" t="s">
        <v>23</v>
      </c>
      <c r="H11" s="27" t="s">
        <v>52</v>
      </c>
      <c r="I11" s="27" t="s">
        <v>23</v>
      </c>
    </row>
    <row r="12" spans="1:9" ht="91.5">
      <c r="A12" s="7">
        <v>4</v>
      </c>
      <c r="B12" s="9" t="s">
        <v>53</v>
      </c>
      <c r="C12" s="9" t="s">
        <v>54</v>
      </c>
      <c r="D12" s="27" t="s">
        <v>55</v>
      </c>
      <c r="E12" s="27" t="s">
        <v>23</v>
      </c>
      <c r="F12" s="27" t="s">
        <v>56</v>
      </c>
      <c r="G12" s="27" t="s">
        <v>23</v>
      </c>
      <c r="H12" s="27" t="s">
        <v>57</v>
      </c>
      <c r="I12" s="27" t="s">
        <v>23</v>
      </c>
    </row>
    <row r="13" spans="1:9" ht="76.5">
      <c r="A13" s="7">
        <v>5</v>
      </c>
      <c r="B13" s="9" t="s">
        <v>58</v>
      </c>
      <c r="C13" s="9" t="s">
        <v>59</v>
      </c>
      <c r="D13" s="27" t="s">
        <v>60</v>
      </c>
      <c r="E13" s="27" t="s">
        <v>23</v>
      </c>
      <c r="F13" s="27" t="s">
        <v>61</v>
      </c>
      <c r="G13" s="27" t="s">
        <v>23</v>
      </c>
      <c r="H13" s="27" t="s">
        <v>62</v>
      </c>
      <c r="I13" s="27" t="s">
        <v>23</v>
      </c>
    </row>
    <row r="14" spans="1:9" ht="76.5">
      <c r="A14" s="7">
        <v>6</v>
      </c>
      <c r="B14" s="9" t="s">
        <v>63</v>
      </c>
      <c r="C14" s="9" t="s">
        <v>59</v>
      </c>
      <c r="D14" s="27" t="s">
        <v>64</v>
      </c>
      <c r="E14" s="27" t="s">
        <v>23</v>
      </c>
      <c r="F14" s="27" t="s">
        <v>65</v>
      </c>
      <c r="G14" s="27" t="s">
        <v>23</v>
      </c>
      <c r="H14" s="27" t="s">
        <v>66</v>
      </c>
      <c r="I14" s="27" t="s">
        <v>23</v>
      </c>
    </row>
    <row r="15" spans="1:9" ht="45.75">
      <c r="A15" s="7">
        <v>7</v>
      </c>
      <c r="B15" s="9" t="s">
        <v>67</v>
      </c>
      <c r="C15" s="9" t="s">
        <v>59</v>
      </c>
      <c r="D15" s="27" t="s">
        <v>68</v>
      </c>
      <c r="E15" s="27" t="s">
        <v>23</v>
      </c>
      <c r="F15" s="27" t="s">
        <v>69</v>
      </c>
      <c r="G15" s="27" t="s">
        <v>23</v>
      </c>
      <c r="H15" s="27" t="s">
        <v>70</v>
      </c>
      <c r="I15" s="27" t="s">
        <v>23</v>
      </c>
    </row>
    <row r="16" spans="1:9" ht="76.5">
      <c r="A16" s="7">
        <v>8</v>
      </c>
      <c r="B16" s="9" t="s">
        <v>71</v>
      </c>
      <c r="C16" s="9" t="s">
        <v>72</v>
      </c>
      <c r="D16" s="27" t="s">
        <v>73</v>
      </c>
      <c r="E16" s="27" t="s">
        <v>23</v>
      </c>
      <c r="F16" s="27" t="s">
        <v>74</v>
      </c>
      <c r="G16" s="27" t="s">
        <v>23</v>
      </c>
      <c r="H16" s="27" t="s">
        <v>75</v>
      </c>
      <c r="I16" s="27" t="s">
        <v>23</v>
      </c>
    </row>
    <row r="17" spans="1:9" ht="60.75">
      <c r="A17" s="7">
        <v>9</v>
      </c>
      <c r="B17" s="9" t="s">
        <v>76</v>
      </c>
      <c r="C17" s="9" t="s">
        <v>77</v>
      </c>
      <c r="D17" s="27" t="s">
        <v>78</v>
      </c>
      <c r="E17" s="27" t="s">
        <v>23</v>
      </c>
      <c r="F17" s="27" t="s">
        <v>79</v>
      </c>
      <c r="G17" s="27" t="s">
        <v>23</v>
      </c>
      <c r="H17" s="27" t="s">
        <v>80</v>
      </c>
      <c r="I17" s="27" t="s">
        <v>23</v>
      </c>
    </row>
    <row r="18" spans="1:9" ht="91.5">
      <c r="A18" s="35">
        <v>10</v>
      </c>
      <c r="B18" s="36" t="s">
        <v>81</v>
      </c>
      <c r="C18" s="9" t="s">
        <v>82</v>
      </c>
      <c r="D18" s="27" t="s">
        <v>83</v>
      </c>
      <c r="E18" s="27" t="s">
        <v>23</v>
      </c>
      <c r="F18" s="27" t="s">
        <v>84</v>
      </c>
      <c r="G18" s="27" t="s">
        <v>23</v>
      </c>
      <c r="H18" s="27" t="s">
        <v>85</v>
      </c>
      <c r="I18" s="27" t="s">
        <v>23</v>
      </c>
    </row>
    <row r="19" spans="1:9" ht="60.75">
      <c r="A19" s="35"/>
      <c r="B19" s="36"/>
      <c r="C19" s="9" t="s">
        <v>86</v>
      </c>
      <c r="D19" s="27" t="s">
        <v>87</v>
      </c>
      <c r="E19" s="27" t="s">
        <v>23</v>
      </c>
      <c r="F19" s="27" t="s">
        <v>88</v>
      </c>
      <c r="G19" s="27" t="s">
        <v>23</v>
      </c>
      <c r="H19" s="27" t="s">
        <v>89</v>
      </c>
      <c r="I19" s="27" t="s">
        <v>23</v>
      </c>
    </row>
    <row r="20" spans="1:9" ht="76.5">
      <c r="A20" s="35"/>
      <c r="B20" s="9" t="s">
        <v>90</v>
      </c>
      <c r="C20" s="9" t="s">
        <v>91</v>
      </c>
      <c r="D20" s="27" t="s">
        <v>92</v>
      </c>
      <c r="E20" s="27" t="s">
        <v>23</v>
      </c>
      <c r="F20" s="27" t="s">
        <v>93</v>
      </c>
      <c r="G20" s="27" t="s">
        <v>23</v>
      </c>
      <c r="H20" s="27" t="s">
        <v>94</v>
      </c>
      <c r="I20" s="27" t="s">
        <v>23</v>
      </c>
    </row>
    <row r="21" spans="1:9" ht="121.5">
      <c r="A21" s="7">
        <v>11</v>
      </c>
      <c r="B21" s="9" t="s">
        <v>95</v>
      </c>
      <c r="C21" s="9" t="s">
        <v>96</v>
      </c>
      <c r="D21" s="14" t="s">
        <v>97</v>
      </c>
      <c r="E21" s="14" t="s">
        <v>98</v>
      </c>
      <c r="F21" s="34" t="s">
        <v>99</v>
      </c>
      <c r="G21" s="34" t="s">
        <v>100</v>
      </c>
      <c r="H21" s="14" t="s">
        <v>101</v>
      </c>
      <c r="I21" s="14" t="s">
        <v>98</v>
      </c>
    </row>
    <row r="22" spans="1:9" ht="45.75">
      <c r="A22" s="7">
        <v>12</v>
      </c>
      <c r="B22" s="9" t="s">
        <v>102</v>
      </c>
      <c r="C22" s="9" t="s">
        <v>103</v>
      </c>
      <c r="D22" s="27" t="s">
        <v>104</v>
      </c>
      <c r="E22" s="27" t="s">
        <v>23</v>
      </c>
      <c r="F22" s="27" t="s">
        <v>105</v>
      </c>
      <c r="G22" s="27" t="s">
        <v>23</v>
      </c>
      <c r="H22" s="27" t="s">
        <v>106</v>
      </c>
      <c r="I22" s="27" t="s">
        <v>23</v>
      </c>
    </row>
    <row r="23" spans="1:9" ht="152.25">
      <c r="A23" s="7">
        <v>13</v>
      </c>
      <c r="B23" s="9" t="s">
        <v>107</v>
      </c>
      <c r="C23" s="9" t="s">
        <v>108</v>
      </c>
      <c r="D23" s="27" t="s">
        <v>109</v>
      </c>
      <c r="E23" s="27" t="s">
        <v>23</v>
      </c>
      <c r="F23" s="34" t="s">
        <v>110</v>
      </c>
      <c r="G23" s="34" t="s">
        <v>100</v>
      </c>
      <c r="H23" s="14" t="s">
        <v>111</v>
      </c>
      <c r="I23" s="14" t="s">
        <v>112</v>
      </c>
    </row>
    <row r="24" spans="1:9" ht="121.5">
      <c r="A24" s="7">
        <v>14</v>
      </c>
      <c r="B24" s="9" t="s">
        <v>113</v>
      </c>
      <c r="C24" s="9" t="s">
        <v>114</v>
      </c>
      <c r="D24" s="27" t="s">
        <v>115</v>
      </c>
      <c r="E24" s="27" t="s">
        <v>23</v>
      </c>
      <c r="F24" s="27" t="s">
        <v>116</v>
      </c>
      <c r="G24" s="22" t="s">
        <v>23</v>
      </c>
      <c r="H24" s="14" t="s">
        <v>117</v>
      </c>
      <c r="I24" s="14" t="s">
        <v>118</v>
      </c>
    </row>
    <row r="25" spans="1:9" ht="167.25">
      <c r="A25" s="43">
        <v>15</v>
      </c>
      <c r="B25" s="44" t="s">
        <v>119</v>
      </c>
      <c r="C25" s="44" t="s">
        <v>120</v>
      </c>
      <c r="D25" s="45" t="s">
        <v>121</v>
      </c>
      <c r="E25" s="14" t="s">
        <v>122</v>
      </c>
      <c r="F25" s="27" t="s">
        <v>123</v>
      </c>
      <c r="G25" s="22" t="s">
        <v>23</v>
      </c>
      <c r="H25" s="27" t="s">
        <v>124</v>
      </c>
      <c r="I25" s="22" t="s">
        <v>23</v>
      </c>
    </row>
    <row r="26" spans="1:9" ht="137.25">
      <c r="A26" s="39"/>
      <c r="B26" s="40"/>
      <c r="C26" s="40"/>
      <c r="D26" s="41" t="s">
        <v>125</v>
      </c>
      <c r="E26" s="42" t="s">
        <v>126</v>
      </c>
      <c r="F26" s="34" t="s">
        <v>127</v>
      </c>
      <c r="G26" s="34" t="s">
        <v>128</v>
      </c>
      <c r="H26" s="27" t="s">
        <v>129</v>
      </c>
      <c r="I26" s="24" t="s">
        <v>23</v>
      </c>
    </row>
    <row r="27" spans="1:9">
      <c r="D27" s="46"/>
      <c r="E27" s="20" t="s">
        <v>130</v>
      </c>
      <c r="F27" s="9"/>
      <c r="G27" s="20" t="s">
        <v>130</v>
      </c>
      <c r="H27" s="9"/>
      <c r="I27" s="20" t="s">
        <v>130</v>
      </c>
    </row>
  </sheetData>
  <mergeCells count="8">
    <mergeCell ref="H1:I1"/>
    <mergeCell ref="F1:G1"/>
    <mergeCell ref="D1:E1"/>
    <mergeCell ref="A3:A9"/>
    <mergeCell ref="A18:A20"/>
    <mergeCell ref="B18:B19"/>
    <mergeCell ref="A1:B1"/>
    <mergeCell ref="C1:C2"/>
  </mergeCells>
  <pageMargins left="0.7" right="0.7" top="0.75" bottom="0.75" header="0.3" footer="0.3"/>
  <pageSetup orientation="portrait" horizont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860384-964A-416A-8C23-78053CAF9A4A}">
  <dimension ref="A1:F3"/>
  <sheetViews>
    <sheetView zoomScale="90" zoomScaleNormal="90" workbookViewId="0">
      <selection activeCell="C3" sqref="C3"/>
    </sheetView>
  </sheetViews>
  <sheetFormatPr defaultColWidth="11.42578125" defaultRowHeight="15"/>
  <cols>
    <col min="1" max="1" width="11.42578125" style="2"/>
    <col min="2" max="2" width="51.85546875" style="2" customWidth="1"/>
    <col min="3" max="3" width="51.7109375" style="2" customWidth="1"/>
    <col min="4" max="6" width="24.28515625" style="2" customWidth="1"/>
    <col min="7" max="16384" width="11.42578125" style="2"/>
  </cols>
  <sheetData>
    <row r="1" spans="1:6" ht="30">
      <c r="A1" s="37" t="s">
        <v>6</v>
      </c>
      <c r="B1" s="37"/>
      <c r="C1" s="35" t="s">
        <v>15</v>
      </c>
      <c r="D1" s="12" t="s">
        <v>131</v>
      </c>
      <c r="E1" s="12" t="s">
        <v>132</v>
      </c>
      <c r="F1" s="7" t="s">
        <v>133</v>
      </c>
    </row>
    <row r="2" spans="1:6">
      <c r="A2" s="6" t="s">
        <v>16</v>
      </c>
      <c r="B2" s="7" t="s">
        <v>17</v>
      </c>
      <c r="C2" s="35"/>
      <c r="D2" s="6" t="s">
        <v>19</v>
      </c>
      <c r="E2" s="6" t="s">
        <v>19</v>
      </c>
      <c r="F2" s="6" t="s">
        <v>19</v>
      </c>
    </row>
    <row r="3" spans="1:6" ht="60.75">
      <c r="A3" s="8">
        <v>1</v>
      </c>
      <c r="B3" s="9" t="s">
        <v>134</v>
      </c>
      <c r="C3" s="19" t="s">
        <v>135</v>
      </c>
      <c r="D3" s="23" t="s">
        <v>23</v>
      </c>
      <c r="E3" s="23" t="s">
        <v>23</v>
      </c>
      <c r="F3" s="23" t="s">
        <v>23</v>
      </c>
    </row>
  </sheetData>
  <mergeCells count="2">
    <mergeCell ref="A1:B1"/>
    <mergeCell ref="C1:C2"/>
  </mergeCells>
  <phoneticPr fontId="3"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F6A7F-89A0-4993-9665-B0DA62CDCE48}">
  <dimension ref="A1:I26"/>
  <sheetViews>
    <sheetView zoomScale="90" zoomScaleNormal="90" workbookViewId="0">
      <pane xSplit="3" ySplit="2" topLeftCell="D3" activePane="bottomRight" state="frozen"/>
      <selection pane="bottomRight" activeCell="D3" sqref="D3:E3"/>
      <selection pane="bottomLeft" activeCell="A3" sqref="A3"/>
      <selection pane="topRight" activeCell="C1" sqref="C1"/>
    </sheetView>
  </sheetViews>
  <sheetFormatPr defaultColWidth="11.42578125" defaultRowHeight="15"/>
  <cols>
    <col min="1" max="1" width="11.42578125" style="4"/>
    <col min="2" max="2" width="51.85546875" style="1" customWidth="1"/>
    <col min="3" max="3" width="51.7109375" style="1" customWidth="1"/>
    <col min="4" max="4" width="31.42578125" style="2" customWidth="1"/>
    <col min="5" max="5" width="29.140625" style="2" customWidth="1"/>
    <col min="6" max="6" width="31.42578125" style="2" customWidth="1"/>
    <col min="7" max="7" width="14.7109375" style="2" customWidth="1"/>
    <col min="8" max="8" width="31.42578125" style="2" customWidth="1"/>
    <col min="9" max="9" width="14.7109375" style="2" customWidth="1"/>
    <col min="10" max="16384" width="11.42578125" style="2"/>
  </cols>
  <sheetData>
    <row r="1" spans="1:9" ht="15" customHeight="1">
      <c r="A1" s="37" t="s">
        <v>8</v>
      </c>
      <c r="B1" s="37"/>
      <c r="C1" s="35" t="s">
        <v>15</v>
      </c>
      <c r="D1" s="37" t="s">
        <v>131</v>
      </c>
      <c r="E1" s="37"/>
      <c r="F1" s="37" t="s">
        <v>132</v>
      </c>
      <c r="G1" s="37"/>
      <c r="H1" s="35" t="s">
        <v>133</v>
      </c>
      <c r="I1" s="37"/>
    </row>
    <row r="2" spans="1:9" s="3" customFormat="1">
      <c r="A2" s="6" t="s">
        <v>16</v>
      </c>
      <c r="B2" s="7" t="s">
        <v>17</v>
      </c>
      <c r="C2" s="35"/>
      <c r="D2" s="6" t="s">
        <v>18</v>
      </c>
      <c r="E2" s="6" t="s">
        <v>19</v>
      </c>
      <c r="F2" s="6" t="s">
        <v>18</v>
      </c>
      <c r="G2" s="6" t="s">
        <v>19</v>
      </c>
      <c r="H2" s="6" t="s">
        <v>18</v>
      </c>
      <c r="I2" s="6" t="s">
        <v>19</v>
      </c>
    </row>
    <row r="3" spans="1:9" ht="244.5">
      <c r="A3" s="8">
        <v>1</v>
      </c>
      <c r="B3" s="9" t="s">
        <v>136</v>
      </c>
      <c r="C3" s="9" t="s">
        <v>137</v>
      </c>
      <c r="D3" s="14" t="s">
        <v>138</v>
      </c>
      <c r="E3" s="14" t="s">
        <v>139</v>
      </c>
      <c r="F3" s="22" t="s">
        <v>140</v>
      </c>
      <c r="G3" s="24" t="s">
        <v>23</v>
      </c>
      <c r="H3" s="22" t="s">
        <v>141</v>
      </c>
      <c r="I3" s="24" t="s">
        <v>23</v>
      </c>
    </row>
    <row r="17" spans="4:4">
      <c r="D17" s="28"/>
    </row>
    <row r="26" spans="4:4">
      <c r="D26" s="28"/>
    </row>
  </sheetData>
  <mergeCells count="5">
    <mergeCell ref="H1:I1"/>
    <mergeCell ref="F1:G1"/>
    <mergeCell ref="D1:E1"/>
    <mergeCell ref="A1:B1"/>
    <mergeCell ref="C1:C2"/>
  </mergeCells>
  <pageMargins left="0.7" right="0.7" top="0.75" bottom="0.75" header="0.3" footer="0.3"/>
  <pageSetup orientation="portrait"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210A44-EAD5-441A-80F0-8749D2894BB3}">
  <dimension ref="A1:I31"/>
  <sheetViews>
    <sheetView zoomScale="90" zoomScaleNormal="90" workbookViewId="0">
      <pane xSplit="3" ySplit="2" topLeftCell="D3" activePane="bottomRight" state="frozen"/>
      <selection pane="bottomRight" activeCell="B16" sqref="B16"/>
      <selection pane="bottomLeft" sqref="A1:E3"/>
      <selection pane="topRight" sqref="A1:E3"/>
    </sheetView>
  </sheetViews>
  <sheetFormatPr defaultColWidth="11.42578125" defaultRowHeight="15"/>
  <cols>
    <col min="1" max="1" width="11.42578125" style="5"/>
    <col min="2" max="2" width="62.5703125" customWidth="1"/>
    <col min="3" max="3" width="51.7109375" customWidth="1"/>
    <col min="4" max="4" width="31.42578125" customWidth="1"/>
    <col min="5" max="5" width="14.7109375" customWidth="1"/>
    <col min="6" max="6" width="31.42578125" customWidth="1"/>
    <col min="7" max="7" width="14.7109375" customWidth="1"/>
    <col min="8" max="8" width="28" customWidth="1"/>
    <col min="9" max="9" width="15.5703125" customWidth="1"/>
  </cols>
  <sheetData>
    <row r="1" spans="1:9" ht="15" customHeight="1">
      <c r="A1" s="37" t="s">
        <v>9</v>
      </c>
      <c r="B1" s="37"/>
      <c r="C1" s="35" t="s">
        <v>15</v>
      </c>
      <c r="D1" s="37" t="s">
        <v>131</v>
      </c>
      <c r="E1" s="37"/>
      <c r="F1" s="37" t="s">
        <v>132</v>
      </c>
      <c r="G1" s="37"/>
      <c r="H1" s="35" t="s">
        <v>133</v>
      </c>
      <c r="I1" s="37"/>
    </row>
    <row r="2" spans="1:9">
      <c r="A2" s="6" t="s">
        <v>16</v>
      </c>
      <c r="B2" s="7" t="s">
        <v>17</v>
      </c>
      <c r="C2" s="35"/>
      <c r="D2" s="6" t="s">
        <v>18</v>
      </c>
      <c r="E2" s="6" t="s">
        <v>19</v>
      </c>
      <c r="F2" s="6" t="s">
        <v>18</v>
      </c>
      <c r="G2" s="6" t="s">
        <v>19</v>
      </c>
      <c r="H2" s="6" t="s">
        <v>18</v>
      </c>
      <c r="I2" s="6" t="s">
        <v>19</v>
      </c>
    </row>
    <row r="3" spans="1:9" s="2" customFormat="1" ht="30">
      <c r="A3" s="8">
        <v>1</v>
      </c>
      <c r="B3" s="9" t="s">
        <v>142</v>
      </c>
      <c r="C3" s="36" t="s">
        <v>143</v>
      </c>
      <c r="D3" s="22" t="s">
        <v>144</v>
      </c>
      <c r="E3" s="24" t="s">
        <v>23</v>
      </c>
      <c r="F3" s="22" t="s">
        <v>145</v>
      </c>
      <c r="G3" s="24" t="s">
        <v>23</v>
      </c>
      <c r="H3" s="22" t="s">
        <v>146</v>
      </c>
      <c r="I3" s="24" t="s">
        <v>23</v>
      </c>
    </row>
    <row r="4" spans="1:9" s="2" customFormat="1" ht="58.5" customHeight="1">
      <c r="A4" s="8">
        <v>2</v>
      </c>
      <c r="B4" s="10" t="s">
        <v>147</v>
      </c>
      <c r="C4" s="36"/>
      <c r="D4" s="22" t="s">
        <v>148</v>
      </c>
      <c r="E4" s="24" t="s">
        <v>23</v>
      </c>
      <c r="F4" s="22" t="s">
        <v>149</v>
      </c>
      <c r="G4" s="24" t="s">
        <v>23</v>
      </c>
      <c r="H4" s="22" t="s">
        <v>150</v>
      </c>
      <c r="I4" s="24" t="s">
        <v>23</v>
      </c>
    </row>
    <row r="5" spans="1:9" s="2" customFormat="1" ht="58.5" customHeight="1">
      <c r="A5" s="8">
        <v>3</v>
      </c>
      <c r="B5" s="10" t="s">
        <v>151</v>
      </c>
      <c r="C5" s="36"/>
      <c r="D5" s="22" t="s">
        <v>152</v>
      </c>
      <c r="E5" s="24" t="s">
        <v>23</v>
      </c>
      <c r="F5" s="22" t="s">
        <v>153</v>
      </c>
      <c r="G5" s="24" t="s">
        <v>23</v>
      </c>
      <c r="H5" s="22" t="s">
        <v>154</v>
      </c>
      <c r="I5" s="24" t="s">
        <v>23</v>
      </c>
    </row>
    <row r="6" spans="1:9" s="2" customFormat="1" ht="58.5" customHeight="1">
      <c r="A6" s="8">
        <v>4</v>
      </c>
      <c r="B6" s="10" t="s">
        <v>155</v>
      </c>
      <c r="C6" s="36"/>
      <c r="D6" s="22" t="s">
        <v>156</v>
      </c>
      <c r="E6" s="24" t="s">
        <v>23</v>
      </c>
      <c r="F6" s="22" t="s">
        <v>157</v>
      </c>
      <c r="G6" s="24" t="s">
        <v>23</v>
      </c>
      <c r="H6" s="22" t="s">
        <v>158</v>
      </c>
      <c r="I6" s="24" t="s">
        <v>23</v>
      </c>
    </row>
    <row r="7" spans="1:9" s="2" customFormat="1" ht="58.5" customHeight="1">
      <c r="A7" s="8">
        <v>5</v>
      </c>
      <c r="B7" s="10" t="s">
        <v>159</v>
      </c>
      <c r="C7" s="36"/>
      <c r="D7" s="22" t="s">
        <v>160</v>
      </c>
      <c r="E7" s="24" t="s">
        <v>23</v>
      </c>
      <c r="F7" s="22" t="s">
        <v>161</v>
      </c>
      <c r="G7" s="24" t="s">
        <v>23</v>
      </c>
      <c r="H7" s="22" t="s">
        <v>162</v>
      </c>
      <c r="I7" s="24" t="s">
        <v>23</v>
      </c>
    </row>
    <row r="9" spans="1:9">
      <c r="A9" s="18"/>
      <c r="B9" s="21"/>
    </row>
    <row r="10" spans="1:9">
      <c r="B10" s="2"/>
      <c r="E10" s="16"/>
      <c r="G10" s="17"/>
      <c r="I10" s="17"/>
    </row>
    <row r="11" spans="1:9">
      <c r="B11" s="2"/>
      <c r="C11" s="26"/>
      <c r="D11" s="25"/>
      <c r="E11" s="16"/>
      <c r="F11" s="25"/>
      <c r="G11" s="16"/>
      <c r="H11" s="25"/>
      <c r="I11" s="16"/>
    </row>
    <row r="12" spans="1:9">
      <c r="B12" s="2"/>
      <c r="C12" s="26"/>
      <c r="D12" s="25"/>
      <c r="E12" s="16"/>
      <c r="F12" s="25"/>
      <c r="G12" s="16"/>
      <c r="H12" s="25"/>
      <c r="I12" s="16"/>
    </row>
    <row r="13" spans="1:9">
      <c r="B13" s="2"/>
      <c r="C13" s="26"/>
      <c r="D13" s="25"/>
      <c r="E13" s="16"/>
      <c r="F13" s="25"/>
      <c r="G13" s="16"/>
      <c r="H13" s="25"/>
      <c r="I13" s="16"/>
    </row>
    <row r="14" spans="1:9">
      <c r="B14" s="2"/>
      <c r="C14" s="26"/>
      <c r="D14" s="25"/>
      <c r="E14" s="16"/>
      <c r="F14" s="25"/>
      <c r="G14" s="16"/>
      <c r="H14" s="25"/>
      <c r="I14" s="16"/>
    </row>
    <row r="15" spans="1:9">
      <c r="C15" s="26"/>
      <c r="D15" s="25"/>
      <c r="E15" s="16"/>
      <c r="F15" s="25"/>
      <c r="G15" s="16"/>
      <c r="H15" s="25"/>
      <c r="I15" s="16"/>
    </row>
    <row r="16" spans="1:9">
      <c r="C16" s="26"/>
      <c r="D16" s="25"/>
      <c r="E16" s="16"/>
      <c r="F16" s="25"/>
      <c r="G16" s="17"/>
      <c r="H16" s="25"/>
      <c r="I16" s="17"/>
    </row>
    <row r="17" spans="3:9">
      <c r="C17" s="26"/>
      <c r="D17" s="25"/>
      <c r="F17" s="25"/>
      <c r="G17" s="17"/>
      <c r="H17" s="25"/>
      <c r="I17" s="17"/>
    </row>
    <row r="18" spans="3:9">
      <c r="E18" s="16"/>
      <c r="G18" s="17"/>
      <c r="I18" s="17"/>
    </row>
    <row r="19" spans="3:9">
      <c r="E19" s="16"/>
      <c r="G19" s="17"/>
      <c r="I19" s="17"/>
    </row>
    <row r="20" spans="3:9">
      <c r="E20" s="16"/>
      <c r="G20" s="17"/>
      <c r="I20" s="17"/>
    </row>
    <row r="21" spans="3:9">
      <c r="E21" s="16"/>
      <c r="G21" s="17"/>
      <c r="I21" s="17"/>
    </row>
    <row r="22" spans="3:9">
      <c r="E22" s="16"/>
      <c r="G22" s="17"/>
      <c r="I22" s="17"/>
    </row>
    <row r="23" spans="3:9">
      <c r="E23" s="16"/>
      <c r="G23" s="17"/>
      <c r="I23" s="17"/>
    </row>
    <row r="24" spans="3:9">
      <c r="E24" s="16"/>
      <c r="G24" s="17"/>
      <c r="I24" s="17"/>
    </row>
    <row r="25" spans="3:9">
      <c r="C25" s="29"/>
    </row>
    <row r="26" spans="3:9">
      <c r="C26" s="29"/>
    </row>
    <row r="27" spans="3:9">
      <c r="C27" s="29"/>
    </row>
    <row r="28" spans="3:9">
      <c r="C28" s="29"/>
    </row>
    <row r="29" spans="3:9">
      <c r="C29" s="29"/>
    </row>
    <row r="30" spans="3:9">
      <c r="C30" s="29"/>
    </row>
    <row r="31" spans="3:9">
      <c r="C31" s="29"/>
    </row>
  </sheetData>
  <mergeCells count="6">
    <mergeCell ref="D1:E1"/>
    <mergeCell ref="A1:B1"/>
    <mergeCell ref="C1:C2"/>
    <mergeCell ref="C3:C7"/>
    <mergeCell ref="H1:I1"/>
    <mergeCell ref="F1:G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276508-315A-40A1-BC99-2F42DB05E3FD}">
  <dimension ref="A1:F3"/>
  <sheetViews>
    <sheetView zoomScale="90" zoomScaleNormal="90" workbookViewId="0">
      <selection activeCell="B4" sqref="B4"/>
    </sheetView>
  </sheetViews>
  <sheetFormatPr defaultColWidth="11.42578125" defaultRowHeight="15"/>
  <cols>
    <col min="1" max="1" width="11.42578125" style="2"/>
    <col min="2" max="2" width="51.85546875" style="2" customWidth="1"/>
    <col min="3" max="3" width="51.7109375" style="2" customWidth="1"/>
    <col min="4" max="6" width="22.28515625" style="2" customWidth="1"/>
    <col min="7" max="16384" width="11.42578125" style="2"/>
  </cols>
  <sheetData>
    <row r="1" spans="1:6" ht="45">
      <c r="A1" s="37" t="s">
        <v>10</v>
      </c>
      <c r="B1" s="37"/>
      <c r="C1" s="35" t="s">
        <v>15</v>
      </c>
      <c r="D1" s="12" t="s">
        <v>131</v>
      </c>
      <c r="E1" s="12" t="s">
        <v>132</v>
      </c>
      <c r="F1" s="7" t="s">
        <v>133</v>
      </c>
    </row>
    <row r="2" spans="1:6">
      <c r="A2" s="6" t="s">
        <v>16</v>
      </c>
      <c r="B2" s="7" t="s">
        <v>17</v>
      </c>
      <c r="C2" s="35"/>
      <c r="D2" s="6" t="s">
        <v>19</v>
      </c>
      <c r="E2" s="6" t="s">
        <v>19</v>
      </c>
      <c r="F2" s="6" t="s">
        <v>19</v>
      </c>
    </row>
    <row r="3" spans="1:6" ht="45.75">
      <c r="A3" s="8">
        <v>1</v>
      </c>
      <c r="B3" s="9" t="s">
        <v>163</v>
      </c>
      <c r="C3" s="19" t="s">
        <v>135</v>
      </c>
      <c r="D3" s="23" t="s">
        <v>23</v>
      </c>
      <c r="E3" s="23" t="s">
        <v>23</v>
      </c>
      <c r="F3" s="23" t="s">
        <v>23</v>
      </c>
    </row>
  </sheetData>
  <mergeCells count="2">
    <mergeCell ref="A1:B1"/>
    <mergeCell ref="C1:C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CB42F1-6C3A-4251-BAD4-B09C677C3034}">
  <dimension ref="A1:I13"/>
  <sheetViews>
    <sheetView zoomScale="90" zoomScaleNormal="90" workbookViewId="0">
      <pane xSplit="3" ySplit="2" topLeftCell="D3" activePane="bottomRight" state="frozen"/>
      <selection pane="bottomRight" activeCell="D3" sqref="D3:I3"/>
      <selection pane="bottomLeft" sqref="A1:E3"/>
      <selection pane="topRight" sqref="A1:E3"/>
    </sheetView>
  </sheetViews>
  <sheetFormatPr defaultColWidth="11.42578125" defaultRowHeight="15"/>
  <cols>
    <col min="1" max="1" width="11.42578125" style="5"/>
    <col min="2" max="2" width="62.5703125" customWidth="1"/>
    <col min="3" max="3" width="40.140625" customWidth="1"/>
    <col min="4" max="4" width="48.140625" bestFit="1" customWidth="1"/>
    <col min="5" max="5" width="14.7109375" customWidth="1"/>
    <col min="6" max="6" width="31.42578125" customWidth="1"/>
    <col min="7" max="7" width="14.7109375" customWidth="1"/>
    <col min="8" max="8" width="31.42578125" customWidth="1"/>
    <col min="9" max="9" width="14.7109375" customWidth="1"/>
  </cols>
  <sheetData>
    <row r="1" spans="1:9" ht="15" customHeight="1">
      <c r="A1" s="37" t="s">
        <v>11</v>
      </c>
      <c r="B1" s="37"/>
      <c r="C1" s="35" t="s">
        <v>15</v>
      </c>
      <c r="D1" s="37" t="s">
        <v>131</v>
      </c>
      <c r="E1" s="37"/>
      <c r="F1" s="37" t="s">
        <v>132</v>
      </c>
      <c r="G1" s="37"/>
      <c r="H1" s="35" t="s">
        <v>133</v>
      </c>
      <c r="I1" s="37"/>
    </row>
    <row r="2" spans="1:9">
      <c r="A2" s="6" t="s">
        <v>16</v>
      </c>
      <c r="B2" s="7" t="s">
        <v>17</v>
      </c>
      <c r="C2" s="35"/>
      <c r="D2" s="6" t="s">
        <v>18</v>
      </c>
      <c r="E2" s="6" t="s">
        <v>19</v>
      </c>
      <c r="F2" s="6" t="s">
        <v>18</v>
      </c>
      <c r="G2" s="6" t="s">
        <v>19</v>
      </c>
      <c r="H2" s="6" t="s">
        <v>18</v>
      </c>
      <c r="I2" s="6" t="s">
        <v>19</v>
      </c>
    </row>
    <row r="3" spans="1:9" s="2" customFormat="1" ht="198">
      <c r="A3" s="8">
        <v>1</v>
      </c>
      <c r="B3" s="9" t="s">
        <v>164</v>
      </c>
      <c r="C3" s="11" t="s">
        <v>165</v>
      </c>
      <c r="D3" s="14" t="s">
        <v>125</v>
      </c>
      <c r="E3" s="14" t="s">
        <v>166</v>
      </c>
      <c r="F3" s="34" t="s">
        <v>167</v>
      </c>
      <c r="G3" s="34" t="s">
        <v>168</v>
      </c>
      <c r="H3" s="27" t="s">
        <v>129</v>
      </c>
      <c r="I3" s="24" t="s">
        <v>23</v>
      </c>
    </row>
    <row r="4" spans="1:9">
      <c r="D4" t="s">
        <v>169</v>
      </c>
      <c r="F4" t="s">
        <v>170</v>
      </c>
      <c r="H4" t="s">
        <v>171</v>
      </c>
    </row>
    <row r="5" spans="1:9">
      <c r="D5" t="s">
        <v>172</v>
      </c>
      <c r="F5" t="s">
        <v>172</v>
      </c>
      <c r="H5" t="s">
        <v>172</v>
      </c>
    </row>
    <row r="6" spans="1:9">
      <c r="D6" t="s">
        <v>173</v>
      </c>
      <c r="F6" t="s">
        <v>174</v>
      </c>
      <c r="H6" t="s">
        <v>174</v>
      </c>
    </row>
    <row r="7" spans="1:9">
      <c r="D7" t="s">
        <v>175</v>
      </c>
      <c r="F7" t="s">
        <v>175</v>
      </c>
      <c r="H7" t="s">
        <v>175</v>
      </c>
    </row>
    <row r="8" spans="1:9">
      <c r="D8" t="s">
        <v>176</v>
      </c>
      <c r="F8" t="s">
        <v>176</v>
      </c>
      <c r="H8" t="s">
        <v>176</v>
      </c>
    </row>
    <row r="9" spans="1:9">
      <c r="D9" t="s">
        <v>177</v>
      </c>
      <c r="F9" t="s">
        <v>178</v>
      </c>
      <c r="H9" t="s">
        <v>179</v>
      </c>
    </row>
    <row r="10" spans="1:9">
      <c r="D10" t="s">
        <v>180</v>
      </c>
      <c r="F10" t="s">
        <v>180</v>
      </c>
      <c r="H10" t="s">
        <v>180</v>
      </c>
    </row>
    <row r="12" spans="1:9">
      <c r="B12" s="31" t="s">
        <v>181</v>
      </c>
      <c r="C12" s="32">
        <v>192000000</v>
      </c>
    </row>
    <row r="13" spans="1:9">
      <c r="B13" s="31" t="s">
        <v>182</v>
      </c>
      <c r="C13" s="32">
        <f>+C12*10%</f>
        <v>19200000</v>
      </c>
    </row>
  </sheetData>
  <mergeCells count="5">
    <mergeCell ref="D1:E1"/>
    <mergeCell ref="A1:B1"/>
    <mergeCell ref="C1:C2"/>
    <mergeCell ref="H1:I1"/>
    <mergeCell ref="F1:G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D12956-8A28-4E12-BBED-837CB0DBFD66}">
  <dimension ref="A1:I3"/>
  <sheetViews>
    <sheetView zoomScale="90" zoomScaleNormal="90" workbookViewId="0">
      <pane xSplit="3" ySplit="2" topLeftCell="D3" activePane="bottomRight" state="frozen"/>
      <selection pane="bottomRight" activeCell="H7" sqref="H7"/>
      <selection pane="bottomLeft" sqref="A1:E3"/>
      <selection pane="topRight" sqref="A1:E3"/>
    </sheetView>
  </sheetViews>
  <sheetFormatPr defaultColWidth="11.42578125" defaultRowHeight="15"/>
  <cols>
    <col min="1" max="1" width="11.42578125" style="5"/>
    <col min="2" max="2" width="62.5703125" customWidth="1"/>
    <col min="3" max="3" width="51.7109375" customWidth="1"/>
    <col min="4" max="4" width="31.42578125" customWidth="1"/>
    <col min="5" max="5" width="14.7109375" customWidth="1"/>
    <col min="6" max="6" width="31.42578125" customWidth="1"/>
    <col min="7" max="7" width="14.7109375" customWidth="1"/>
    <col min="8" max="8" width="31.42578125" customWidth="1"/>
    <col min="9" max="9" width="14.7109375" customWidth="1"/>
  </cols>
  <sheetData>
    <row r="1" spans="1:9" ht="15" customHeight="1">
      <c r="A1" s="37" t="s">
        <v>14</v>
      </c>
      <c r="B1" s="37"/>
      <c r="C1" s="35" t="s">
        <v>15</v>
      </c>
      <c r="D1" s="37" t="s">
        <v>131</v>
      </c>
      <c r="E1" s="37"/>
      <c r="F1" s="37" t="s">
        <v>132</v>
      </c>
      <c r="G1" s="37"/>
      <c r="H1" s="35" t="s">
        <v>133</v>
      </c>
      <c r="I1" s="37"/>
    </row>
    <row r="2" spans="1:9">
      <c r="A2" s="6" t="s">
        <v>16</v>
      </c>
      <c r="B2" s="7" t="s">
        <v>17</v>
      </c>
      <c r="C2" s="35"/>
      <c r="D2" s="6" t="s">
        <v>18</v>
      </c>
      <c r="E2" s="6" t="s">
        <v>19</v>
      </c>
      <c r="F2" s="6" t="s">
        <v>18</v>
      </c>
      <c r="G2" s="6" t="s">
        <v>19</v>
      </c>
      <c r="H2" s="6" t="s">
        <v>18</v>
      </c>
      <c r="I2" s="6" t="s">
        <v>19</v>
      </c>
    </row>
    <row r="3" spans="1:9" s="2" customFormat="1" ht="290.25">
      <c r="A3" s="8">
        <v>1</v>
      </c>
      <c r="B3" s="9" t="s">
        <v>183</v>
      </c>
      <c r="C3" s="11" t="s">
        <v>184</v>
      </c>
      <c r="D3" s="22" t="s">
        <v>185</v>
      </c>
      <c r="E3" s="22" t="s">
        <v>186</v>
      </c>
      <c r="F3" s="22" t="s">
        <v>187</v>
      </c>
      <c r="G3" s="22" t="s">
        <v>186</v>
      </c>
      <c r="H3" s="22" t="s">
        <v>188</v>
      </c>
      <c r="I3" s="24" t="s">
        <v>23</v>
      </c>
    </row>
  </sheetData>
  <mergeCells count="5">
    <mergeCell ref="D1:E1"/>
    <mergeCell ref="A1:B1"/>
    <mergeCell ref="C1:C2"/>
    <mergeCell ref="H1:I1"/>
    <mergeCell ref="F1:G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4858EBB80E8B534385A370111876C40B" ma:contentTypeVersion="16" ma:contentTypeDescription="Crear nuevo documento." ma:contentTypeScope="" ma:versionID="801a12d43936c23383c8c9845c567864">
  <xsd:schema xmlns:xsd="http://www.w3.org/2001/XMLSchema" xmlns:xs="http://www.w3.org/2001/XMLSchema" xmlns:p="http://schemas.microsoft.com/office/2006/metadata/properties" xmlns:ns2="f954c0e2-e925-45c6-bc7d-a6468998035a" xmlns:ns3="e8e78c4e-e006-4aa4-a65e-dfd77f309a20" targetNamespace="http://schemas.microsoft.com/office/2006/metadata/properties" ma:root="true" ma:fieldsID="55baeeb0061d832e617b6cd174045c0d" ns2:_="" ns3:_="">
    <xsd:import namespace="f954c0e2-e925-45c6-bc7d-a6468998035a"/>
    <xsd:import namespace="e8e78c4e-e006-4aa4-a65e-dfd77f309a20"/>
    <xsd:element name="properties">
      <xsd:complexType>
        <xsd:sequence>
          <xsd:element name="documentManagement">
            <xsd:complexType>
              <xsd:all>
                <xsd:element ref="ns2:MediaServiceMetadata" minOccurs="0"/>
                <xsd:element ref="ns2:MediaServiceFastMetadata" minOccurs="0"/>
                <xsd:element ref="ns2:MediaLengthInSeconds" minOccurs="0"/>
                <xsd:element ref="ns2:lcf76f155ced4ddcb4097134ff3c332f" minOccurs="0"/>
                <xsd:element ref="ns3:TaxCatchAll" minOccurs="0"/>
                <xsd:element ref="ns2:MediaServiceDateTaken" minOccurs="0"/>
                <xsd:element ref="ns2:MediaServiceLocation" minOccurs="0"/>
                <xsd:element ref="ns2:MediaServiceOCR" minOccurs="0"/>
                <xsd:element ref="ns2:MediaServiceGenerationTime" minOccurs="0"/>
                <xsd:element ref="ns2:MediaServiceEventHashCode" minOccurs="0"/>
                <xsd:element ref="ns3:SharedWithUsers" minOccurs="0"/>
                <xsd:element ref="ns3:SharedWithDetails" minOccurs="0"/>
                <xsd:element ref="ns2:_Flow_SignoffStatu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54c0e2-e925-45c6-bc7d-a6468998035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lcf76f155ced4ddcb4097134ff3c332f" ma:index="12" nillable="true" ma:taxonomy="true" ma:internalName="lcf76f155ced4ddcb4097134ff3c332f" ma:taxonomyFieldName="MediaServiceImageTags" ma:displayName="Etiquetas de imagen" ma:readOnly="false" ma:fieldId="{5cf76f15-5ced-4ddc-b409-7134ff3c332f}" ma:taxonomyMulti="true" ma:sspId="ed62834d-3222-461b-8ca6-a88c350fce98"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Flow_SignoffStatus" ma:index="21" nillable="true" ma:displayName="Estado de aprobación" ma:internalName="Estado_x0020_de_x0020_aprobaci_x00f3_n">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e78c4e-e006-4aa4-a65e-dfd77f309a20"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265a0ee6-0406-4d2e-aba9-16d7ea6d0ec7}" ma:internalName="TaxCatchAll" ma:showField="CatchAllData" ma:web="e8e78c4e-e006-4aa4-a65e-dfd77f309a20">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8e78c4e-e006-4aa4-a65e-dfd77f309a20" xsi:nil="true"/>
    <_Flow_SignoffStatus xmlns="f954c0e2-e925-45c6-bc7d-a6468998035a" xsi:nil="true"/>
    <lcf76f155ced4ddcb4097134ff3c332f xmlns="f954c0e2-e925-45c6-bc7d-a6468998035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8806779-4B80-4C2B-A758-39F8CC9E6E6F}"/>
</file>

<file path=customXml/itemProps2.xml><?xml version="1.0" encoding="utf-8"?>
<ds:datastoreItem xmlns:ds="http://schemas.openxmlformats.org/officeDocument/2006/customXml" ds:itemID="{535BE40B-06B3-40E8-BB91-B098229495B6}"/>
</file>

<file path=customXml/itemProps3.xml><?xml version="1.0" encoding="utf-8"?>
<ds:datastoreItem xmlns:ds="http://schemas.openxmlformats.org/officeDocument/2006/customXml" ds:itemID="{A3E85A77-A7AC-4A46-A6B2-C6D7E5A15FF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Walter Giraldo R.</dc:creator>
  <cp:keywords/>
  <dc:description/>
  <cp:lastModifiedBy>DIANA CATALINA GIRALDO URREA</cp:lastModifiedBy>
  <cp:revision/>
  <dcterms:created xsi:type="dcterms:W3CDTF">2023-04-04T15:02:08Z</dcterms:created>
  <dcterms:modified xsi:type="dcterms:W3CDTF">2025-02-07T20:19:50Z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0x0101004858EBB80E8B534385A370111876C40B</vt:lpwstr>
  </property>
  <property fmtid="{D5CDD505-2E9C-101B-9397-08002B2CF9AE}" pid="3" name="MediaServiceImageTags">
    <vt:lpwstr/>
  </property>
</Properties>
</file>