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EJANDRA\Formatos Transferencia\"/>
    </mc:Choice>
  </mc:AlternateContent>
  <bookViews>
    <workbookView xWindow="0" yWindow="0" windowWidth="23040" windowHeight="9405" firstSheet="1" activeTab="1"/>
  </bookViews>
  <sheets>
    <sheet name="Solicitud patente Flameless" sheetId="5" state="hidden" r:id="rId1"/>
    <sheet name="Solicitud patente" sheetId="1" r:id="rId2"/>
    <sheet name="Hoja1" sheetId="6" state="hidden" r:id="rId3"/>
    <sheet name="Sectores" sheetId="3" state="hidden" r:id="rId4"/>
    <sheet name="Hoja2" sheetId="2" state="hidden"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6" l="1"/>
  <c r="G28" i="6"/>
  <c r="C27" i="6"/>
  <c r="C1" i="6"/>
  <c r="A5" i="6"/>
  <c r="A4" i="6"/>
  <c r="A3" i="6"/>
  <c r="A2" i="6"/>
  <c r="A6" i="6" s="1"/>
</calcChain>
</file>

<file path=xl/sharedStrings.xml><?xml version="1.0" encoding="utf-8"?>
<sst xmlns="http://schemas.openxmlformats.org/spreadsheetml/2006/main" count="315" uniqueCount="180">
  <si>
    <t>Datos Generales</t>
  </si>
  <si>
    <t>Grupo de investigación</t>
  </si>
  <si>
    <t>Dependencia</t>
  </si>
  <si>
    <t>Investigador Principal</t>
  </si>
  <si>
    <t>Teléfono</t>
  </si>
  <si>
    <t>Correo electrónico</t>
  </si>
  <si>
    <t>Información de los Inventores (Inventor: es toda persona que ha realizado un aporte intelectual relevante e
 indispensable para el desarrollo de la invención)</t>
  </si>
  <si>
    <t>Nombre y apellidos</t>
  </si>
  <si>
    <t>Entidad y forma de vinculación</t>
  </si>
  <si>
    <t>Cargo</t>
  </si>
  <si>
    <t>Información de financiación</t>
  </si>
  <si>
    <t>Descripción</t>
  </si>
  <si>
    <t>Palabras claves</t>
  </si>
  <si>
    <t>Mercado</t>
  </si>
  <si>
    <t>Nombre de la revista o del evento</t>
  </si>
  <si>
    <t>Lugar</t>
  </si>
  <si>
    <t>Fecha</t>
  </si>
  <si>
    <t>SOLICITUD DE PROTECCIÓN PATENTES</t>
  </si>
  <si>
    <t>¿Cómo se llegó a este resultado? (proyecto de investigación con recursos de la Universidad o con participación de terceros; especifique datos del proyecto)</t>
  </si>
  <si>
    <t>Documento de identidad</t>
  </si>
  <si>
    <t>Etapas necesarias para llevar el producto al mercado o implementar totalmente el procedimiento a escala industrial</t>
  </si>
  <si>
    <t>Tiempo estimado necesario para llevar el producto al mercado o implementar totalmente el procedimiento a escala industrial</t>
  </si>
  <si>
    <t xml:space="preserve">Aplicaciones presentes y futuras. </t>
  </si>
  <si>
    <t>Liste los referentes similares que existen en el mercado</t>
  </si>
  <si>
    <t>Compañía desarrolladora/comercializadora</t>
  </si>
  <si>
    <t>País</t>
  </si>
  <si>
    <t>Características similares al desarrollo a proteger</t>
  </si>
  <si>
    <t>Elementos sobresalientes del desarrollo a proteger con respecto a este referente del mercado</t>
  </si>
  <si>
    <t>¿Ha identificado las posibles empresas que realizarían la producción y/o comercialización del producto o la apropiación del proceso desarrollado? Por favor indíquelas</t>
  </si>
  <si>
    <t>¿Existen condiciones específicas que deban cumplir estas empresas (registros, certificaciones, mercado nacional o internacional, etc.)? Por favor indíquelas</t>
  </si>
  <si>
    <t>¿Por qué considera que debe realizarse la protección de este desarrollo en este momento?</t>
  </si>
  <si>
    <t>País donde se realizaría la protección</t>
  </si>
  <si>
    <t>Entidad externa</t>
  </si>
  <si>
    <t>Fondo de Innovación / PGT</t>
  </si>
  <si>
    <t>Otro. Cuál?</t>
  </si>
  <si>
    <t>Documentos a anexar</t>
  </si>
  <si>
    <t>Acta de Distribución de Regalías Futuras (Suministrada por el PGT)</t>
  </si>
  <si>
    <t>Actas de Inicio y Finalización (o avance, si es el caso) del o los proyectos que dieron origen al resultado de investigación</t>
  </si>
  <si>
    <t xml:space="preserve">Acuerdo de Propiedad Intelectual o documento en que se haya pactado la distribución de la propiedad con la entidad externa (Si aplica)
</t>
  </si>
  <si>
    <t>¿Qué instituciones participaron en este proyecto? ¿Cuál es el porcentaje de participación?</t>
  </si>
  <si>
    <t>Solución al problema técnico: descripción del desarrollo a proteger (Describa el desarrollo de forma que un "no experto" en el tema pueda entenderlo, indique por favor elementos esenciales, su propósito,  y utilidad, la forma en que funciona o cómo se obtiene o se pone en práctica el desarrollo)</t>
  </si>
  <si>
    <t>Descripción del problema técnico que resuelve el desarrollo</t>
  </si>
  <si>
    <t>Ventajas y diferencias principales de la solución planteada en relación con otras soluciones existentes (Por favor brinde referencias concretas de bases de datos consultadas y cite documentos y/o patentes consultadas relacionadas con el desarrollo)</t>
  </si>
  <si>
    <t>0. Idea</t>
  </si>
  <si>
    <t>1. Investigación básica</t>
  </si>
  <si>
    <t>2. Concepto y aplicación formulados</t>
  </si>
  <si>
    <t>3. Primeras pruebas de laboratorio completadas</t>
  </si>
  <si>
    <t>4. Desarrollo de prototipo a escala de laboratorio</t>
  </si>
  <si>
    <t>5. Prototipo probado en ambiente relevante</t>
  </si>
  <si>
    <t>6. Sistema validado en ambiente real que cumple con el desempeño esperado</t>
  </si>
  <si>
    <t>7. Sistema validado en ambiente pre-comercial</t>
  </si>
  <si>
    <t>8. Sistema avalado técnico-comercial</t>
  </si>
  <si>
    <t>9. Tecnología disponible para clientes</t>
  </si>
  <si>
    <t>Aparatos electrónicos, ingeniería eléctrica</t>
  </si>
  <si>
    <t>Biotecnología</t>
  </si>
  <si>
    <t>Energía</t>
  </si>
  <si>
    <t>Telecomunicaciones, tecnologías de la información</t>
  </si>
  <si>
    <t>Ciencias de la salud</t>
  </si>
  <si>
    <t>Química y farmacia</t>
  </si>
  <si>
    <t>Ingeniería mecánica</t>
  </si>
  <si>
    <t>Ciencias de materiales</t>
  </si>
  <si>
    <t>Construcción e ingeniería civil</t>
  </si>
  <si>
    <t>Ciencias agrarias y forestales</t>
  </si>
  <si>
    <t>Medio Ambiente</t>
  </si>
  <si>
    <t>Otras herramientas, aparatos, equipos o dispositivos</t>
  </si>
  <si>
    <t xml:space="preserve">Ingeniería civil </t>
  </si>
  <si>
    <t>Nombre del artículo o la divulgación</t>
  </si>
  <si>
    <t>Información sobre los referentes similares que existen en el mercado (identifique aquí los productos similares que están encaminados a resolver el mismo problema técnico y que son actualmente comercializados en cualquier territorio)</t>
  </si>
  <si>
    <t>¿Se ha negociado con alguna de estas empresas? En caso afirmativo, ¿Ha recibido acompañamiento de alguna dependencia de la Universidad? ¿Cuál?</t>
  </si>
  <si>
    <t>Costos y posibles regalías</t>
  </si>
  <si>
    <t>Estime la cantidad total de tiempo y recursos humanos y económicos invertidos para obtener el desarrollo.</t>
  </si>
  <si>
    <t>Título de la invención (Título que describe específicamente el desarrollo obtenido)</t>
  </si>
  <si>
    <t>Fuentes de financiación del trámite de  protección</t>
  </si>
  <si>
    <t>Indique si se tiene interés por continuar con la línea de investigación</t>
  </si>
  <si>
    <t>¿Existen planes en el futuro próximo de publicar o divulgar en alguna manera el desarrollo? En caso afirmativo de detalles y fechas posibles (Incluya aquí cualquier tipo de divulgación realizada sobre este desarrollo, como reuniones con terceros, proyecto fin de carrera, tesis doctoral, conferencia, artículo, ponencia, curso, etc. sobre la materia susceptible de protección)</t>
  </si>
  <si>
    <t>Firma del investigador responsable</t>
  </si>
  <si>
    <t>% participación</t>
  </si>
  <si>
    <t>¿Es el desarrollo resultado de algún contrato o convenio? En caso afirmativo  por favor indique el número y fecha</t>
  </si>
  <si>
    <t>¿El investigador principal estaría dispuesto a apoyar y estar involucrado en un proceso de transferencia y/o comercialización del desarrollo?</t>
  </si>
  <si>
    <t>Estime los ingresos esperados por una posible licencia de este desarrollo en relación con los recursos totales invertidos</t>
  </si>
  <si>
    <t>Agricultura/producción agrícola</t>
  </si>
  <si>
    <t>Alimentos/bebidas</t>
  </si>
  <si>
    <t>Industria química-metalúrgica-petroquímica-farmaceútica</t>
  </si>
  <si>
    <t>Biotecnología/tecnología genética</t>
  </si>
  <si>
    <t>Transporte/telecomunicaciones/turismo</t>
  </si>
  <si>
    <t>Salud</t>
  </si>
  <si>
    <t>Energías alternativas</t>
  </si>
  <si>
    <t>Cultura y sociedad</t>
  </si>
  <si>
    <t>Piscicultura</t>
  </si>
  <si>
    <t>Ciencia de la vida</t>
  </si>
  <si>
    <t>Materiales</t>
  </si>
  <si>
    <t>Otro</t>
  </si>
  <si>
    <t>Grado de desarrollo de la tecnología (Elegir de la lista)</t>
  </si>
  <si>
    <t>¿Conoce alguna información adicional sobre el mercado de este desarrollo? Por favor indíquela (incluya aquí tamaño estimado del mercado, principales países donde se producen y/o comercializan desarrollos similares)</t>
  </si>
  <si>
    <r>
      <t xml:space="preserve">Publicaciones realizadas
</t>
    </r>
    <r>
      <rPr>
        <b/>
        <sz val="11"/>
        <color theme="0"/>
        <rFont val="Calibri"/>
        <family val="2"/>
        <scheme val="minor"/>
      </rPr>
      <t>(Incluya aquí cualquier tipo de divulgación realizada sobre este desarrollo, como reuniones con terceros, proyecto fin de carrera, tesis doctoral, conferencia, artículo, ponencia, curso, etc. sobre la materia susceptible de protección)</t>
    </r>
  </si>
  <si>
    <t>Sector científico técnico del desarrollo (Elegir de la lista)</t>
  </si>
  <si>
    <t>Grupo de Ciencia y Tecnología del Gas y Uso Eficiente y Racional de la Energía -GASURE-</t>
  </si>
  <si>
    <t>andres.amell@udea.edu.co</t>
  </si>
  <si>
    <t>(4) 2195529</t>
  </si>
  <si>
    <t>Colombia</t>
  </si>
  <si>
    <t>Juan Camilo Lezcano</t>
  </si>
  <si>
    <t xml:space="preserve">julian.obando@udea.edu.co </t>
  </si>
  <si>
    <t>Universidad de Antioquia - Profesor Tiempo Completo</t>
  </si>
  <si>
    <t xml:space="preserve">alex.garciav@udea.edu.co </t>
  </si>
  <si>
    <t>Camilo Echeverri Uribe</t>
  </si>
  <si>
    <r>
      <t xml:space="preserve">Proyecto Colciencias, programa “INVESTIGACIÓN E INNOVACIÓN EN COMBUSTIÓN AVANZADA DE USO INDUSTRIAL”, enmarcado en la temática “Eficiencia Energética en  el Sector Productivo” en la convocatoria COLCIENCIAS 543 de 2011 y fue seleccionada en el Banco de Elegibles según consta en la Resolución 00383 de 2012, código 55045331906. </t>
    </r>
    <r>
      <rPr>
        <b/>
        <sz val="12"/>
        <color theme="1"/>
        <rFont val="Calibri"/>
        <family val="2"/>
        <scheme val="minor"/>
      </rPr>
      <t>Proyecto: "Investigación e Innovación en nuevos tipos de combustión para el sector productivo. Título del proyecto: Desarrollo y evaluación de un quemador de 5 kW que opere en el régimen de combustión sin llama y que emplee como combustible carbón o una mezcla de éste con gas natural"</t>
    </r>
    <r>
      <rPr>
        <sz val="12"/>
        <color theme="1"/>
        <rFont val="Calibri"/>
        <family val="2"/>
        <scheme val="minor"/>
      </rPr>
      <t>.</t>
    </r>
  </si>
  <si>
    <t>sector energético, sector industrial</t>
  </si>
  <si>
    <t>Procesos de calentamiento de materiales metalicos y no metalicos a temperaturas mayores de 700C, en procesos de generacion de vapor, en procesos de secado y en refinación.</t>
  </si>
  <si>
    <t>Proyectos pilotos demostrativos en diferentes sectores industriales con potencial de aplicación de la tecnologia y escalado a potencias mayores dependiendo de los requerimietos especificos de la demanda.</t>
  </si>
  <si>
    <t>2 años</t>
  </si>
  <si>
    <t>Si</t>
  </si>
  <si>
    <t>Combustion Science and Technology</t>
  </si>
  <si>
    <t>Tesis Doctoral: Analisis Teorico y Experimental de la combustion sin llama de mezclas carbon - gas natural.</t>
  </si>
  <si>
    <t>Artículo: Numerical Simulation of a Flameless Combustion Furnace with Mixtures of Methane and a Sub-Bituminous Pulverized Coal</t>
  </si>
  <si>
    <t>En ejecución (2014-2017)</t>
  </si>
  <si>
    <t>Aproximadamente: Construccion 368,000,000, Dirección Investigador principal</t>
  </si>
  <si>
    <t>1000`000,000</t>
  </si>
  <si>
    <t>Auxiliar de Investigación</t>
  </si>
  <si>
    <t>Coinvestigador</t>
  </si>
  <si>
    <t>Wilson Alonso Ruiz Machado</t>
  </si>
  <si>
    <t>Jennifer Laverde</t>
  </si>
  <si>
    <t>N/A</t>
  </si>
  <si>
    <t>Tesis Maestria: Estudio numerico y experimental de la co-combustion en del gas natural y diesel en regimen de combustion sin llama.</t>
  </si>
  <si>
    <t>Si, el desarrollo de equipos de combustión y calentamiento de alta eficiencia energetica, bajas emisiones contaminantes y gran flexibilidad para el uso de combustibles de composición química difrente hacen parte de la agenda de investigación y desarrollo tecnologicos del grupo GASURE.</t>
  </si>
  <si>
    <t>Por la novedad que presenta el desarrollo en  tanto que no se reconoce en el estado del arte hornos con los cuales se obtenga el regimen de combustion sin llama utilizando siumultaneamente carbon pulverizado y gas natural en proporciones diferentes.</t>
  </si>
  <si>
    <t>Tesis de Maestria: Efecto Del Metano En La Formación de Inquemados Sólidos y Especies Co y Nox en la Combustión del Carbón con Baja Concentración de Oxígeno</t>
  </si>
  <si>
    <t>Artículo: Experimental analysis of the addition and substitution of sub-bituminous pulverized coal in a natural gas premixed flame</t>
  </si>
  <si>
    <t>Applied Thermal Engineering</t>
  </si>
  <si>
    <t>United Kingdom</t>
  </si>
  <si>
    <t>Artículo: Efecto del contenido de oxígeno y metano en la cinética de oxidación de un carbonizado de carbón</t>
  </si>
  <si>
    <t xml:space="preserve"> Academia Colombiana de Ciencias Exactas, Físicas y Naturales</t>
  </si>
  <si>
    <t>Doctorado en Ingeniería Ambiental</t>
  </si>
  <si>
    <t>Maestría en Ingeniería</t>
  </si>
  <si>
    <t>Maestría en Química</t>
  </si>
  <si>
    <t>Quemador de combustión sin llama para combustible gaseoso, sólido, líquido y  mezclas de sólido - gas o líquido - gas</t>
  </si>
  <si>
    <t>Enlaces donde están las patentes y las familias que mas se relacionan:
Clasificación según USPTO
431 Combustión
431/284
http://appft.uspto.gov/netacgi/nph-Parser?Sect1=PTO2&amp;Sect2=HITOFF&amp;p=1&amp;u=%2Fnetahtml%2FPTO%2Fsearch-adv.html&amp;r=0&amp;f=S&amp;l=50&amp;d=PG01&amp;Query=CCL%2F%22431%22%2F284
http://patft.uspto.gov/netacgi/nph-Parser?Sect1=PTO2&amp;p=1&amp;u=%2Fnetahtml%2Fsearch-bool.html&amp;r=0&amp;f=S&amp;l=50&amp;TERM1=431%2F284&amp;FIELD1=ORCL&amp;d=pall
431/215
http://patft.uspto.gov/netacgi/nph-Parser?Sect1=PTO2&amp;p=1&amp;u=%2Fnetahtml%2Fsearch-bool.html&amp;r=0&amp;f=S&amp;l=50&amp;TERM1=431%2F215&amp;FIELD1=ORCL&amp;d=pall
http://patft.uspto.gov/netacgi/nph-Parser?Sect1=PTO2&amp;p=1&amp;u=%2Fnetahtml%2Fsearch-bool.html&amp;r=0&amp;f=S&amp;l=50&amp;TERM1=431%2F215&amp;FIELD1=ORCL&amp;d=pall
431/115
http://appft.uspto.gov/netacgi/nph-Parser?Sect1=PTO2&amp;Sect2=HITOFF&amp;p=1&amp;u=%2Fnetahtml%2FPTO%2Fsearch-adv.html&amp;r=0&amp;f=S&amp;l=50&amp;d=PG01&amp;Query=CCL%2F%22431%22%2F115
http://patft.uspto.gov/netacgi/nph-Parser?Sect1=PTO2&amp;p=1&amp;u=%2Fnetahtml%2Fsearch-bool.html&amp;r=0&amp;f=S&amp;l=50&amp;TERM1=431%2F115&amp;FIELD1=ORCL&amp;d=pall
431/9
http://appft.uspto.gov/netacgi/nph-Parser?Sect1=PTO2&amp;Sect2=HITOFF&amp;p=1&amp;u=%2Fnetahtml%2FPTO%2Fsearch-adv.html&amp;r=0&amp;f=S&amp;l=50&amp;d=PG01&amp;Query=CCL%2F%22431%22%2F9
http://patft.uspto.gov/netacgi/nph-Parser?Sect1=PTO2&amp;p=1&amp;u=%2Fnetahtml%2Fsearch-bool.html&amp;r=0&amp;f=S&amp;l=50&amp;TERM1=431%2F9&amp;FIELD1=ORCL&amp;d=pall</t>
  </si>
  <si>
    <t>wilson.ruiz@udea.edu.co</t>
  </si>
  <si>
    <t>mondragon@udea.edu.co</t>
  </si>
  <si>
    <t>jenniferlagreen@gmail.com</t>
  </si>
  <si>
    <t xml:space="preserve">ivan.bedoya@udea.edu.co </t>
  </si>
  <si>
    <t>Aceptado
(01-04-2017)</t>
  </si>
  <si>
    <t>En evaluación 
(03-03-2017)</t>
  </si>
  <si>
    <t>En ejecución 
(2013-2017)</t>
  </si>
  <si>
    <t>Carlos Arrieta</t>
  </si>
  <si>
    <t>camilo.lezcano@udea.edu.co</t>
  </si>
  <si>
    <t>Universidad de Antioquia - Estudiante en Formación de Doctorado Maestría</t>
  </si>
  <si>
    <t>Universidad de Antioquia - Estudiante en Formación de Pregrado</t>
  </si>
  <si>
    <t>Universidad de Antioquia -  Estudiante en Formación de Doctorado</t>
  </si>
  <si>
    <t>Universidad de Antioquia -Estudiante en Formación de Doctorado Maestría</t>
  </si>
  <si>
    <t xml:space="preserve">Andrés Adolfo Amell Arrieta </t>
  </si>
  <si>
    <t>**%</t>
  </si>
  <si>
    <t>Fabián Esneider Cano Ardila</t>
  </si>
  <si>
    <t>Estudiante en Formación de Doctorado</t>
  </si>
  <si>
    <t>Hervis Mauro Díaz Sierra</t>
  </si>
  <si>
    <t>Milton Alejandro Rendón Álvarez</t>
  </si>
  <si>
    <t>sumergida antes</t>
  </si>
  <si>
    <t>sumergida hoy</t>
  </si>
  <si>
    <t xml:space="preserve">Fanor Mondragón </t>
  </si>
  <si>
    <t>Co-investigador</t>
  </si>
  <si>
    <t>Iván Darío Bedoya</t>
  </si>
  <si>
    <t>Estudiante en Formación de Doctorado Maestría</t>
  </si>
  <si>
    <t>Julián Esteban Obando</t>
  </si>
  <si>
    <t>Estudiante en Formación de Maestría</t>
  </si>
  <si>
    <t xml:space="preserve">Alex Mauricio García </t>
  </si>
  <si>
    <t>falameless inicial</t>
  </si>
  <si>
    <t>flameless hoy</t>
  </si>
  <si>
    <t>NOMBRE</t>
  </si>
  <si>
    <t>% PI</t>
  </si>
  <si>
    <t>FIRMA</t>
  </si>
  <si>
    <t>ROL</t>
  </si>
  <si>
    <t>Facultad de Ingeniería - Departamento de Ingeniería Mecánica</t>
  </si>
  <si>
    <t>Andrés Adolfo Amell Arrieta</t>
  </si>
  <si>
    <t>Universidad de Antioquia, porcentaje de participación: 100%
Universidad Nacional de Colombia - Sede Medellín, porcentaje de participación: 0%
Universidad del Valle, porcentaje de participación: 0%
Instituto Tecnológico Metropolitano ITM, porcentaje de participación: 0%</t>
  </si>
  <si>
    <t>UT Incombustion - Colciencias</t>
  </si>
  <si>
    <t xml:space="preserve">* Contrato de Unión Temporal “U.T. INVESTIGACIÓN E INNOVACIÓN EN COMBUSTIÓN AVANZADA DE USO INDUSTRIAL – U.T. INCOMBUSTIÓN”, Fecha: 30 de mayo de 2012
* Contrato RC 0852- 2012 celebrado entre la Fiduciaria Bogotá como vocera del patrimonio autónomo denominado fondo nacional de financiamiento para la ciencia, la tecnología y la innovación Francisco José de Caldas y la Unión Temporal Investigación e Innovación en Combustión Avanzada de Uso Industrial - UT Incombustion, Fecha: 28 de diciembre de 2012
</t>
  </si>
  <si>
    <t>Combustión sin llama (flameless combustión), combustión avanzada, combustión sin llama gas natural, combustión sin llama carbón pulverizado</t>
  </si>
  <si>
    <t>Poder quemar simultáneamente gas natural y carbón pulverizado en condiciones de bajas emisiones de óxidos nitrosos y monóxido de carbón, con alta eficiencia energética y alto grado de flexibilidad para variar las proporciones entre ambos combustibles.</t>
  </si>
  <si>
    <t>Se desarrollan un horno para diversos procesos de calentamiento de materiales, el cual garantiza el uso simultaneo de gas natural y carbón pulverizado en proporciones variables, alcanzándose el régimen de combustión sin llama, con lo cual se garantizan las siguientes ventajas: bajas emisiones de oxido nitroso y monóxido de carbono, altas eficiencias energéticas, calentamiento de sustancias de diferentes naturalezas y flexibilidad para el uso de combustibles gaseosos y solidos de composición química diferente.</t>
  </si>
  <si>
    <r>
      <rPr>
        <b/>
        <sz val="10"/>
        <rFont val="Calibri"/>
        <family val="2"/>
        <scheme val="minor"/>
      </rPr>
      <t>Ventajas y Diferencias</t>
    </r>
    <r>
      <rPr>
        <sz val="10"/>
        <rFont val="Calibri"/>
        <family val="2"/>
        <scheme val="minor"/>
      </rPr>
      <t>: permite obtener el régimen de combustión sin llama utilizando simultáneamente carbón pulverizado y gas natural, a diferencia de los hornos reportados en el estado del arte en los que el régimen de combustión sin llama se obtienen con un único combustible, esto es, horno de combustión sin llama únicamente para gas natural, horno de combustión sin llama únicamente para carbón pulverizado.
Hasta el momento no se han encontrado diseños de quemadores que permitan realizar la combustión sin llama con carbón y gas natural de forma simultánea. Los diseños de los quemadores de combustión sin llama con carbón pulverizado en su mayoría están basados en los mismo conceptos usados en quemadores de combustión sin llama de combustibles gaseosos [1][2][3][4], donde se hace uso de jets de alta velocidad con el fin de generar una zona de recirculación de productos de combustión y de esta forma disminuir la concentración de oxígeno en la zona de reacción.
La mayoría de trabajos experimentales en combustión sin llama con carbón pulverizado han sido realizados en cámaras de combustión verticales, con el quemador ubicado en la parte superior de la misma. Además el tipo de quemador más común es el quemador con boquilla de carbón central y boquillas de aire periféricas. Las potencias probadas en este tipo de equipos oscilan entre 5 kW hasta 750 kW, donde para la potencia más baja existe calentamiento eléctrico de las paredes con el fin de ayudar a sostener la combustión [5][6][7][8][9][10][11][12].
En la patente US5411394 [13] se presenta un quemador para combustible gaseoso, líquido y sólido, con una configuración de quemador tipo “swirl”, adicional a esto ilustran las diferentes descargas de combustible, con la información que se entrega da a entender que este quemador no dispone de sistema auto-recuperativo de calor, opera en modo llama y no puede operar con los combustibles en simultáneo.
En la patente US4915619 [14] también presentan un quemador para combustible gaseoso, líquido y sólido, con el que de acuerdo a su configuración se alcanza una reducción de NOx cuando se opera con cualquiera de los combustibles. 
La solicitud de patente [15] reclama el invento de un quemador de alta velocidad que opera en las condiciones de auto ignición para combustibles gaseosos, lo que puede indicar que es un quemador de combustión sin llama debido a su condición de operación y la reducción de NOx, adicionalmente se tiene un sistema de recuperación de calor para precalentamiento del aire de combustión.
El diseño usado en este trabajo comprende una cámara de combustión horizontal y especialmente un quemador autorecuperativo que permite ahorrar combustible precalentando el aire de combustión que adicionalmente permite operar de forma simultánea con carbón pulverizado y gas natural en condiciones de combustión sin llama.
El quemador permite obtener el régimen de combustión sin llama utilizando simultáneamente carbón pulverizado y gas natural o diésel y gas natural permitiendo variar las proporciones de los combustibles que se estén usando. A diferencia de los hornos reportados en el estado del arte en los que el régimen de combustión sin llama se obtienen con un único combustible, esto es, quemador de combustión sin llama únicamente para gas natural, o quemador de combustión sin llama únicamente para carbón pulverizado.</t>
    </r>
  </si>
  <si>
    <t>Adicionalmente, el quemador tiene un diseño que lo diferencia de otros quemadores de combustión sin llama de carbón pulverizado en el hecho de que permite la succión de gases calientes para precalentar el aire de combustión con el fin de incrementar la eficiencia del horno ahorrando combustible.
[1] W. Brasea, W. Yang, and N. Rafidi, “Physical properties of a LPG flame with high-temperature air on a regenerative burner,” Combust. Flame, vol. 136, no. 4, pp. 567–569, 2004.
[2] A. Cavigiolo, M. A. Galbiati, A. Effuggi, D. Gelosa, and R. Rota, “Mild combustion in a laboratory-scale apparatus,” Combust. Sci. Technol., vol. 175, no. 8, pp. 1347–1367, Aug. 2003.
[3] E. Masson and others, “An experimental facility at laboratory scale to assess the effect of confinement on flameless combustion regime,” in Proceedings of the European Combustion Meeting, 2005.
[4] J. A. Wünning and J. G. Wünning, “Flameless oxidation to reduce thermal no-formation,” Prog. Energy Combust. Sci., vol. 23, no. 1, pp. 81–94, 1997.
[5] D. Ristic, A. Schuster, and G. Scheffknecht, “On the potential of flameless oxidation to reduce {NO$_\text{x}$} emissions from pulverized coal combustion,” IFRF Combust J, pp. 1–16, 2010.
[6] D. Ristic, R. Berger, G. Scheffknecht, C. Lacour, D. Honoré, and J. G. Wünning, “Experimental study on flameless oxidation of pulverised coal under air staging conditions,” in 15th member conference. Pisa, 2007, pp. 1–15.
[7] A. Schuster, D. Ristic, J. Santamaria, P. Plion, G. Hesselmann, J. G. Wünning, D. Honoré, D. Giannakopoulos, H. Stadler, M. Förster, and others, “Development of a Pilot-Scale Flameless Oxidation Burner for Ultra Low {NO$_\text{x}$} Combustion of Pulverised Coal/Research Fund for Coal and Steel,” 2009.
[8] H. A. Stadler and R. Kneer, “Experimental and numerical investigation of flameless pulverised coal combustion,” Lehrstuhl für Wärme-und Stoffübertragung, 2010.
[9] M. Saha, B. B. Dally, P. R. Medwell, and E. M. Cleary, “Moderate or intense low oxygen dilution (MILD) combustion characteristics of pulverized coal in a self-recuperative furnace,” Energy &amp; Fuels, vol. 28, no. 9, pp. 6046–6057, 2014.
[10] M. Tamura, S. Watanabe, K. Komaba, and K. Okazaki, “Combustion behaviour of pulverised coal in high temperature air condition for utility boilers,” Appl. Therm. Eng., vol. 75, pp. 445–450, 2015.
[11] P. Li, F. Wang, Y. Tu, Z. Mei, J. Zhang, Y. Zheng, H. Liu, Z. Liu, J. Mi, and C. Zheng, “Moderate or intense low-oxygen dilution oxy-combustion characteristics of light oil and pulverized coal in a pilot-scale furnace,” Energy &amp; Fuels, vol. 28, no. 2, pp. 1524–1535, 2014.
[12] Z. Mao, L. Zhang, X. Zhu, D. Zhou, W. Liu, and C. Zheng, “Investigation on coal moderate or intense low-oxygen dilution combustion with high-velocity jet at pilot-scale furnace,” Appl. Therm. Eng., vol. 111, pp. 387–396, 2017.
[13] J. M. Beer, A. Marotta, and M. A. Toqan, “Combustion system for reduction of nitrogen oxides.” Google Patents, 02-May-1995.
[14] A. D. LaRue, “Burner for coal, oil or gas firing.” Google Patents, 10-Apr-1990.
[15] J. Feese, B. Gatto, and F. Lisin, “Reduced NOx method of combustion.” Google Patents, 17-Nov-2005.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</si>
</sst>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1" x14ac:knownFonts="1">
    <font>
      <sz val="11"/>
      <color theme="1"/>
      <name val="Calibri"/>
      <family val="2"/>
      <scheme val="minor"/>
    </font>
    <font>
      <b/>
      <sz val="11"/>
      <color theme="0"/>
      <name val="Calibri"/>
      <family val="2"/>
      <scheme val="minor"/>
    </font>
    <font>
      <b/>
      <sz val="18"/>
      <color theme="0"/>
      <name val="Calibri"/>
      <family val="2"/>
      <scheme val="minor"/>
    </font>
    <font>
      <b/>
      <sz val="10"/>
      <color theme="0"/>
      <name val="Calibri"/>
      <family val="2"/>
      <scheme val="minor"/>
    </font>
    <font>
      <b/>
      <sz val="18"/>
      <color theme="1"/>
      <name val="Calibri"/>
      <family val="2"/>
      <scheme val="minor"/>
    </font>
    <font>
      <b/>
      <sz val="12"/>
      <color theme="1"/>
      <name val="Calibri"/>
      <family val="2"/>
      <scheme val="minor"/>
    </font>
    <font>
      <sz val="10"/>
      <color rgb="FF222222"/>
      <name val="Arial"/>
      <family val="2"/>
    </font>
    <font>
      <b/>
      <sz val="12"/>
      <color theme="0"/>
      <name val="Calibri"/>
      <family val="2"/>
      <scheme val="minor"/>
    </font>
    <font>
      <b/>
      <sz val="11"/>
      <color theme="1"/>
      <name val="Calibri"/>
      <family val="2"/>
      <scheme val="minor"/>
    </font>
    <font>
      <sz val="12"/>
      <color theme="1"/>
      <name val="Calibri"/>
      <family val="2"/>
      <scheme val="minor"/>
    </font>
    <font>
      <b/>
      <sz val="22"/>
      <color theme="0"/>
      <name val="Calibri"/>
      <family val="2"/>
      <scheme val="minor"/>
    </font>
    <font>
      <sz val="20"/>
      <color theme="1"/>
      <name val="Calibri"/>
      <family val="2"/>
      <scheme val="minor"/>
    </font>
    <font>
      <b/>
      <sz val="11"/>
      <color theme="9" tint="-0.249977111117893"/>
      <name val="Calibri"/>
      <family val="2"/>
      <scheme val="minor"/>
    </font>
    <font>
      <u/>
      <sz val="11"/>
      <color theme="10"/>
      <name val="Calibri"/>
      <family val="2"/>
      <scheme val="minor"/>
    </font>
    <font>
      <sz val="18"/>
      <color theme="1"/>
      <name val="Calibri"/>
      <family val="2"/>
      <scheme val="minor"/>
    </font>
    <font>
      <sz val="11"/>
      <color theme="1"/>
      <name val="Calibri"/>
      <family val="2"/>
      <scheme val="minor"/>
    </font>
    <font>
      <sz val="10"/>
      <name val="Calibri"/>
      <family val="2"/>
      <scheme val="minor"/>
    </font>
    <font>
      <b/>
      <sz val="10"/>
      <name val="Calibri"/>
      <family val="2"/>
      <scheme val="minor"/>
    </font>
    <font>
      <sz val="16"/>
      <name val="Calibri"/>
      <family val="2"/>
      <scheme val="minor"/>
    </font>
    <font>
      <u/>
      <sz val="10"/>
      <name val="Calibri"/>
      <family val="2"/>
      <scheme val="minor"/>
    </font>
    <font>
      <u/>
      <sz val="11"/>
      <name val="Calibri"/>
      <family val="2"/>
      <scheme val="minor"/>
    </font>
    <font>
      <sz val="11"/>
      <name val="Calibri"/>
      <family val="2"/>
      <scheme val="minor"/>
    </font>
    <font>
      <sz val="12"/>
      <color rgb="FF000000"/>
      <name val="Arial"/>
      <family val="2"/>
    </font>
    <font>
      <sz val="12"/>
      <color theme="1"/>
      <name val="Arial"/>
      <family val="2"/>
    </font>
    <font>
      <b/>
      <sz val="12"/>
      <color rgb="FF000000"/>
      <name val="Arial"/>
      <family val="2"/>
    </font>
    <font>
      <sz val="12"/>
      <name val="Calibri"/>
      <family val="2"/>
      <scheme val="minor"/>
    </font>
    <font>
      <sz val="14"/>
      <color theme="1"/>
      <name val="Calibri"/>
      <family val="2"/>
      <scheme val="minor"/>
    </font>
    <font>
      <b/>
      <sz val="10"/>
      <color theme="1"/>
      <name val="Calibri"/>
      <family val="2"/>
      <scheme val="minor"/>
    </font>
    <font>
      <sz val="14"/>
      <color rgb="FFFF0000"/>
      <name val="Calibri"/>
      <family val="2"/>
      <scheme val="minor"/>
    </font>
    <font>
      <b/>
      <sz val="12"/>
      <color rgb="FF000000"/>
      <name val="Calibri"/>
      <family val="2"/>
      <scheme val="minor"/>
    </font>
    <font>
      <b/>
      <sz val="11"/>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6" tint="0.79998168889431442"/>
        <bgColor indexed="64"/>
      </patternFill>
    </fill>
  </fills>
  <borders count="2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ck">
        <color indexed="64"/>
      </top>
      <bottom/>
      <diagonal/>
    </border>
    <border>
      <left/>
      <right/>
      <top/>
      <bottom style="thick">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applyNumberFormat="0" applyFill="0" applyBorder="0" applyAlignment="0" applyProtection="0"/>
    <xf numFmtId="164" fontId="15" fillId="0" borderId="0" applyFont="0" applyFill="0" applyBorder="0" applyAlignment="0" applyProtection="0"/>
  </cellStyleXfs>
  <cellXfs count="176">
    <xf numFmtId="0" fontId="0" fillId="0" borderId="0" xfId="0"/>
    <xf numFmtId="0" fontId="0" fillId="0" borderId="0" xfId="0" applyAlignment="1">
      <alignment wrapText="1"/>
    </xf>
    <xf numFmtId="0" fontId="0" fillId="0" borderId="0" xfId="0" applyBorder="1"/>
    <xf numFmtId="0" fontId="0" fillId="0" borderId="0" xfId="0" applyBorder="1" applyAlignment="1">
      <alignment horizontal="center"/>
    </xf>
    <xf numFmtId="0" fontId="0" fillId="0" borderId="2" xfId="0" applyBorder="1" applyAlignment="1"/>
    <xf numFmtId="0" fontId="0" fillId="4" borderId="0" xfId="0" applyFill="1" applyBorder="1" applyAlignment="1">
      <alignment horizontal="center"/>
    </xf>
    <xf numFmtId="0" fontId="0" fillId="0" borderId="0" xfId="0" applyBorder="1" applyAlignment="1">
      <alignment horizontal="center"/>
    </xf>
    <xf numFmtId="0" fontId="0" fillId="0" borderId="13" xfId="0" applyBorder="1"/>
    <xf numFmtId="0" fontId="0" fillId="0" borderId="0" xfId="0" applyFont="1" applyAlignment="1">
      <alignment horizontal="center"/>
    </xf>
    <xf numFmtId="0" fontId="0" fillId="0" borderId="0" xfId="0" applyFont="1" applyAlignment="1">
      <alignment horizontal="left"/>
    </xf>
    <xf numFmtId="0" fontId="6" fillId="0" borderId="0" xfId="0" applyFont="1" applyAlignment="1">
      <alignment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applyFont="1" applyBorder="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12" xfId="0" applyBorder="1" applyAlignment="1">
      <alignment horizontal="center"/>
    </xf>
    <xf numFmtId="0" fontId="0" fillId="0" borderId="0" xfId="0" applyFont="1" applyBorder="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2" xfId="0" applyBorder="1" applyAlignment="1">
      <alignment horizontal="center"/>
    </xf>
    <xf numFmtId="0" fontId="3" fillId="3" borderId="6"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2" xfId="0" applyFont="1" applyFill="1" applyBorder="1" applyAlignment="1">
      <alignment horizontal="center" vertical="center" wrapText="1"/>
    </xf>
    <xf numFmtId="0" fontId="9" fillId="0" borderId="0" xfId="0" applyFont="1"/>
    <xf numFmtId="0" fontId="1" fillId="3" borderId="0"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4" borderId="0" xfId="0" applyFont="1" applyFill="1" applyBorder="1" applyAlignment="1">
      <alignment horizontal="left" vertical="center" wrapText="1"/>
    </xf>
    <xf numFmtId="0" fontId="0" fillId="0" borderId="4" xfId="0" applyFont="1" applyBorder="1" applyAlignment="1">
      <alignment horizontal="left"/>
    </xf>
    <xf numFmtId="0" fontId="8" fillId="4" borderId="0"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6" xfId="0" applyFont="1" applyBorder="1" applyAlignment="1">
      <alignment horizontal="center" vertical="center" wrapText="1"/>
    </xf>
    <xf numFmtId="0" fontId="0" fillId="0" borderId="0" xfId="0" applyAlignment="1">
      <alignment vertical="center" wrapText="1"/>
    </xf>
    <xf numFmtId="9" fontId="0" fillId="0" borderId="6" xfId="0" applyNumberFormat="1" applyFont="1" applyBorder="1" applyAlignment="1">
      <alignment vertical="center" wrapText="1"/>
    </xf>
    <xf numFmtId="0" fontId="0" fillId="0" borderId="0" xfId="0" applyAlignment="1">
      <alignment vertical="center"/>
    </xf>
    <xf numFmtId="15" fontId="0" fillId="0" borderId="2" xfId="0" applyNumberFormat="1" applyBorder="1" applyAlignment="1">
      <alignment horizontal="center" vertical="center"/>
    </xf>
    <xf numFmtId="0" fontId="0" fillId="0" borderId="2" xfId="0" applyBorder="1" applyAlignment="1">
      <alignment horizontal="center" vertical="center" wrapText="1"/>
    </xf>
    <xf numFmtId="165" fontId="0" fillId="0" borderId="0" xfId="2" applyNumberFormat="1" applyFont="1"/>
    <xf numFmtId="0" fontId="19" fillId="0" borderId="2" xfId="1" applyFont="1" applyBorder="1" applyAlignment="1">
      <alignment horizontal="center" vertical="center" wrapText="1"/>
    </xf>
    <xf numFmtId="0" fontId="20" fillId="0" borderId="2" xfId="1" applyFont="1" applyBorder="1" applyAlignment="1">
      <alignment horizontal="center" vertical="center" wrapText="1"/>
    </xf>
    <xf numFmtId="15" fontId="21" fillId="0" borderId="2" xfId="0" applyNumberFormat="1" applyFont="1" applyBorder="1" applyAlignment="1">
      <alignment horizontal="center" vertical="center" wrapText="1"/>
    </xf>
    <xf numFmtId="9" fontId="0" fillId="0" borderId="0" xfId="0" applyNumberFormat="1"/>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7" xfId="0" applyFont="1" applyBorder="1" applyAlignment="1">
      <alignment horizontal="righ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22" fillId="0" borderId="19" xfId="0" applyFont="1" applyBorder="1" applyAlignment="1">
      <alignment horizontal="right" vertical="center" wrapText="1"/>
    </xf>
    <xf numFmtId="9" fontId="22" fillId="0" borderId="17" xfId="0" applyNumberFormat="1" applyFont="1" applyBorder="1" applyAlignment="1">
      <alignment horizontal="right" vertical="center" wrapText="1"/>
    </xf>
    <xf numFmtId="9" fontId="22" fillId="0" borderId="19" xfId="0" applyNumberFormat="1" applyFont="1" applyBorder="1" applyAlignment="1">
      <alignment horizontal="right" vertical="center" wrapText="1"/>
    </xf>
    <xf numFmtId="0" fontId="23" fillId="0" borderId="0" xfId="0" applyFont="1" applyAlignment="1">
      <alignment vertical="center"/>
    </xf>
    <xf numFmtId="0" fontId="22" fillId="0" borderId="2" xfId="0" applyFont="1" applyBorder="1" applyAlignment="1">
      <alignment vertical="center" wrapText="1"/>
    </xf>
    <xf numFmtId="9" fontId="22"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9" fontId="24" fillId="0" borderId="2" xfId="0" applyNumberFormat="1" applyFont="1" applyBorder="1" applyAlignment="1">
      <alignment horizontal="center" vertical="center" wrapText="1"/>
    </xf>
    <xf numFmtId="0" fontId="22" fillId="4" borderId="2" xfId="0" applyFont="1" applyFill="1" applyBorder="1" applyAlignment="1">
      <alignment vertical="center" wrapText="1"/>
    </xf>
    <xf numFmtId="9" fontId="22" fillId="4" borderId="2" xfId="0" applyNumberFormat="1" applyFont="1" applyFill="1" applyBorder="1" applyAlignment="1">
      <alignment horizontal="center" vertical="center" wrapText="1"/>
    </xf>
    <xf numFmtId="0" fontId="0" fillId="4" borderId="0" xfId="0" applyFill="1" applyBorder="1" applyAlignment="1">
      <alignment horizontal="center" wrapText="1"/>
    </xf>
    <xf numFmtId="15" fontId="0" fillId="0" borderId="2" xfId="0" applyNumberFormat="1" applyBorder="1" applyAlignment="1">
      <alignment horizontal="center"/>
    </xf>
    <xf numFmtId="0" fontId="29" fillId="0" borderId="0" xfId="0" applyFont="1" applyAlignment="1">
      <alignment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4" borderId="0" xfId="0" applyFont="1" applyFill="1" applyBorder="1" applyAlignment="1">
      <alignment horizontal="left" vertical="center" wrapText="1"/>
    </xf>
    <xf numFmtId="0" fontId="0" fillId="0" borderId="0" xfId="0" applyFont="1" applyBorder="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12" xfId="0" applyBorder="1" applyAlignment="1">
      <alignment horizontal="center"/>
    </xf>
    <xf numFmtId="0" fontId="1" fillId="3" borderId="6"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7" xfId="0" applyBorder="1" applyAlignment="1">
      <alignment horizontal="left" vertical="center"/>
    </xf>
    <xf numFmtId="0" fontId="0" fillId="0" borderId="11" xfId="0" applyBorder="1" applyAlignment="1">
      <alignment horizontal="left" vertical="center"/>
    </xf>
    <xf numFmtId="0" fontId="1" fillId="3" borderId="2" xfId="0" applyFont="1" applyFill="1" applyBorder="1" applyAlignment="1">
      <alignment horizontal="center" vertical="center" wrapText="1"/>
    </xf>
    <xf numFmtId="0" fontId="0" fillId="0" borderId="2" xfId="0" applyBorder="1" applyAlignment="1">
      <alignment horizontal="justify" vertical="center" wrapText="1"/>
    </xf>
    <xf numFmtId="0" fontId="2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0" fontId="21" fillId="0" borderId="2" xfId="0" applyFont="1" applyBorder="1" applyAlignment="1">
      <alignment horizontal="justify" vertical="center" wrapText="1"/>
    </xf>
    <xf numFmtId="0" fontId="21" fillId="0" borderId="2" xfId="0" applyFont="1" applyBorder="1" applyAlignment="1">
      <alignment horizontal="center" vertical="center" wrapText="1"/>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xf>
    <xf numFmtId="0" fontId="1" fillId="3" borderId="0" xfId="0" applyFont="1" applyFill="1" applyBorder="1" applyAlignment="1">
      <alignment horizontal="center" vertical="center" wrapText="1"/>
    </xf>
    <xf numFmtId="0" fontId="9" fillId="0" borderId="5" xfId="0" applyNumberFormat="1" applyFont="1" applyBorder="1" applyAlignment="1">
      <alignment horizontal="justify" vertical="top" wrapText="1"/>
    </xf>
    <xf numFmtId="0" fontId="9" fillId="0" borderId="6" xfId="0" applyNumberFormat="1" applyFont="1" applyBorder="1" applyAlignment="1">
      <alignment horizontal="justify" vertical="top" wrapText="1"/>
    </xf>
    <xf numFmtId="0" fontId="16" fillId="0" borderId="5" xfId="0" applyNumberFormat="1" applyFont="1" applyBorder="1" applyAlignment="1">
      <alignment horizontal="justify" vertical="top" wrapText="1"/>
    </xf>
    <xf numFmtId="0" fontId="16" fillId="0" borderId="6" xfId="0" applyNumberFormat="1" applyFont="1" applyBorder="1" applyAlignment="1">
      <alignment horizontal="justify" vertical="top"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2" borderId="1" xfId="0" applyFont="1" applyFill="1" applyBorder="1" applyAlignment="1">
      <alignment horizontal="center"/>
    </xf>
    <xf numFmtId="0" fontId="10" fillId="2" borderId="0" xfId="0" applyFont="1" applyFill="1" applyBorder="1" applyAlignment="1">
      <alignment horizontal="center"/>
    </xf>
    <xf numFmtId="0" fontId="1" fillId="3" borderId="1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7" fillId="5" borderId="2"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3" borderId="1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0" borderId="2"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Border="1" applyAlignment="1">
      <alignment horizontal="center"/>
    </xf>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20" fillId="0" borderId="4" xfId="1"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9" fillId="0" borderId="4" xfId="0" applyFont="1" applyBorder="1" applyAlignment="1">
      <alignment horizontal="center"/>
    </xf>
    <xf numFmtId="0" fontId="4" fillId="0" borderId="0" xfId="0" applyFont="1" applyAlignment="1">
      <alignment horizontal="center" vertical="center"/>
    </xf>
    <xf numFmtId="0" fontId="1" fillId="3" borderId="2" xfId="0" applyFont="1" applyFill="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0" fillId="0" borderId="2" xfId="0" applyBorder="1" applyAlignment="1">
      <alignment horizontal="left"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8" fillId="4" borderId="0" xfId="0" applyFont="1" applyFill="1" applyBorder="1" applyAlignment="1">
      <alignment horizontal="left" vertical="center" wrapText="1"/>
    </xf>
    <xf numFmtId="0" fontId="13" fillId="0" borderId="4" xfId="1" applyBorder="1" applyAlignment="1">
      <alignment horizontal="center"/>
    </xf>
    <xf numFmtId="0" fontId="0" fillId="0" borderId="5" xfId="0" applyBorder="1" applyAlignment="1">
      <alignment horizontal="justify" vertical="top" wrapText="1"/>
    </xf>
    <xf numFmtId="0" fontId="0" fillId="0" borderId="6" xfId="0" applyBorder="1" applyAlignment="1">
      <alignment horizontal="justify" vertical="top" wrapText="1"/>
    </xf>
    <xf numFmtId="0" fontId="27" fillId="4" borderId="4" xfId="0" applyFont="1" applyFill="1" applyBorder="1" applyAlignment="1">
      <alignment horizontal="center" wrapText="1"/>
    </xf>
    <xf numFmtId="0" fontId="27" fillId="4" borderId="6" xfId="0" applyFont="1" applyFill="1" applyBorder="1" applyAlignment="1">
      <alignment horizontal="center" wrapText="1"/>
    </xf>
    <xf numFmtId="0" fontId="0" fillId="0" borderId="2" xfId="0" applyBorder="1" applyAlignment="1">
      <alignment horizontal="left" vertical="center" wrapText="1"/>
    </xf>
    <xf numFmtId="0" fontId="26"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0" fillId="0" borderId="5" xfId="0" applyFont="1" applyBorder="1" applyAlignment="1">
      <alignment horizontal="justify" vertical="top" wrapText="1"/>
    </xf>
    <xf numFmtId="0" fontId="0" fillId="0" borderId="5" xfId="0" applyFont="1" applyBorder="1" applyAlignment="1">
      <alignment horizontal="justify" vertical="top"/>
    </xf>
    <xf numFmtId="0" fontId="0" fillId="0" borderId="6" xfId="0" applyFont="1" applyBorder="1" applyAlignment="1">
      <alignment horizontal="justify" vertical="top"/>
    </xf>
    <xf numFmtId="0" fontId="21" fillId="4" borderId="5" xfId="0" applyFont="1" applyFill="1" applyBorder="1" applyAlignment="1">
      <alignment horizontal="justify" vertical="center" wrapText="1"/>
    </xf>
    <xf numFmtId="0" fontId="21" fillId="4" borderId="6" xfId="0" applyFont="1" applyFill="1" applyBorder="1" applyAlignment="1">
      <alignment horizontal="justify" vertical="center" wrapText="1"/>
    </xf>
    <xf numFmtId="0" fontId="30" fillId="4" borderId="5" xfId="0" applyFont="1" applyFill="1" applyBorder="1" applyAlignment="1">
      <alignment horizontal="justify" vertical="center" wrapText="1"/>
    </xf>
    <xf numFmtId="0" fontId="30" fillId="4" borderId="6" xfId="0" applyFont="1" applyFill="1" applyBorder="1" applyAlignment="1">
      <alignment horizontal="justify" vertical="center" wrapText="1"/>
    </xf>
    <xf numFmtId="0" fontId="28" fillId="4" borderId="5" xfId="0" applyFont="1" applyFill="1" applyBorder="1" applyAlignment="1">
      <alignment horizontal="justify" vertical="center" wrapText="1"/>
    </xf>
    <xf numFmtId="0" fontId="28" fillId="4" borderId="6" xfId="0" applyFont="1" applyFill="1"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4" xfId="0" applyFont="1" applyBorder="1" applyAlignment="1">
      <alignment horizontal="justify" vertical="top" wrapText="1"/>
    </xf>
    <xf numFmtId="0" fontId="0" fillId="0" borderId="6" xfId="0" applyFont="1" applyBorder="1" applyAlignment="1">
      <alignment horizontal="justify" vertical="top" wrapText="1"/>
    </xf>
    <xf numFmtId="0" fontId="0" fillId="0" borderId="4" xfId="0" applyFont="1" applyBorder="1" applyAlignment="1">
      <alignment horizontal="justify" vertical="top"/>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278640</xdr:colOff>
      <xdr:row>0</xdr:row>
      <xdr:rowOff>0</xdr:rowOff>
    </xdr:from>
    <xdr:to>
      <xdr:col>0</xdr:col>
      <xdr:colOff>1063446</xdr:colOff>
      <xdr:row>1</xdr:row>
      <xdr:rowOff>590550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640" y="0"/>
          <a:ext cx="784806"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Vargas\Downloads\Formato%20identificaci&#243;n%20de%20activos%20modificado%20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activo"/>
      <sheetName val="Grado de novedad"/>
      <sheetName val="Estado de desarrollo"/>
      <sheetName val="Sectores"/>
      <sheetName val="PI"/>
      <sheetName val="Financiación"/>
      <sheetName val="Origen"/>
      <sheetName val="Mecanismo de protección"/>
      <sheetName val="Roadmap"/>
      <sheetName val="Registro de activo"/>
      <sheetName val="Formato solicitud protección"/>
      <sheetName val="Actividad patentable"/>
      <sheetName val="Publicaciones"/>
      <sheetName val="Datos de mercado"/>
      <sheetName val="Preguntas a expertos"/>
      <sheetName val="Análisis de oportunidad"/>
      <sheetName val="Recomendación PI"/>
      <sheetName val="Listado de activ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enniferlagreen@gmail.com" TargetMode="External"/><Relationship Id="rId3" Type="http://schemas.openxmlformats.org/officeDocument/2006/relationships/hyperlink" Target="mailto:julian.obando@udea.edu.co" TargetMode="External"/><Relationship Id="rId7" Type="http://schemas.openxmlformats.org/officeDocument/2006/relationships/hyperlink" Target="mailto:mondragon@udea.edu.co" TargetMode="External"/><Relationship Id="rId2" Type="http://schemas.openxmlformats.org/officeDocument/2006/relationships/hyperlink" Target="mailto:andres.amell@udea.edu.co" TargetMode="External"/><Relationship Id="rId1" Type="http://schemas.openxmlformats.org/officeDocument/2006/relationships/hyperlink" Target="mailto:andres.amell@udea.edu.co" TargetMode="External"/><Relationship Id="rId6" Type="http://schemas.openxmlformats.org/officeDocument/2006/relationships/hyperlink" Target="mailto:wilson.ruiz@udea.edu.co" TargetMode="External"/><Relationship Id="rId5" Type="http://schemas.openxmlformats.org/officeDocument/2006/relationships/hyperlink" Target="mailto:alex.garciav@udea.edu.co" TargetMode="External"/><Relationship Id="rId10" Type="http://schemas.openxmlformats.org/officeDocument/2006/relationships/printerSettings" Target="../printerSettings/printerSettings1.bin"/><Relationship Id="rId4" Type="http://schemas.openxmlformats.org/officeDocument/2006/relationships/hyperlink" Target="mailto:camilo.lezcano@udea.edu.co" TargetMode="External"/><Relationship Id="rId9" Type="http://schemas.openxmlformats.org/officeDocument/2006/relationships/hyperlink" Target="mailto:ivan.bedoya@udea.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showGridLines="0" showWhiteSpace="0" view="pageLayout" topLeftCell="B1" zoomScale="145" zoomScaleNormal="80" zoomScalePageLayoutView="145" workbookViewId="0">
      <selection activeCell="F51" sqref="F51:G51"/>
    </sheetView>
  </sheetViews>
  <sheetFormatPr baseColWidth="10" defaultRowHeight="15" x14ac:dyDescent="0.25"/>
  <cols>
    <col min="1" max="1" width="19" style="19" customWidth="1"/>
    <col min="2" max="2" width="18.5703125" customWidth="1"/>
    <col min="3" max="3" width="10.7109375" customWidth="1"/>
    <col min="4" max="4" width="9.85546875" customWidth="1"/>
    <col min="5" max="5" width="14.7109375" customWidth="1"/>
    <col min="6" max="6" width="17.5703125" customWidth="1"/>
    <col min="7" max="7" width="24.7109375" customWidth="1"/>
    <col min="8" max="8" width="21.28515625" customWidth="1"/>
  </cols>
  <sheetData>
    <row r="1" spans="1:8" ht="28.5" customHeight="1" x14ac:dyDescent="0.25">
      <c r="A1" s="132" t="s">
        <v>17</v>
      </c>
      <c r="B1" s="132"/>
      <c r="C1" s="132"/>
      <c r="D1" s="132"/>
      <c r="E1" s="132"/>
      <c r="F1" s="132"/>
      <c r="G1" s="132"/>
      <c r="H1" s="132"/>
    </row>
    <row r="2" spans="1:8" x14ac:dyDescent="0.25">
      <c r="A2" s="132"/>
      <c r="B2" s="132"/>
      <c r="C2" s="132"/>
      <c r="D2" s="132"/>
      <c r="E2" s="132"/>
      <c r="F2" s="132"/>
      <c r="G2" s="132"/>
      <c r="H2" s="132"/>
    </row>
    <row r="3" spans="1:8" ht="28.5" x14ac:dyDescent="0.45">
      <c r="A3" s="96" t="s">
        <v>0</v>
      </c>
      <c r="B3" s="97"/>
      <c r="C3" s="97"/>
      <c r="D3" s="97"/>
      <c r="E3" s="97"/>
      <c r="F3" s="97"/>
      <c r="G3" s="97"/>
      <c r="H3" s="97"/>
    </row>
    <row r="4" spans="1:8" ht="50.25" customHeight="1" x14ac:dyDescent="0.25">
      <c r="A4" s="133" t="s">
        <v>71</v>
      </c>
      <c r="B4" s="133"/>
      <c r="C4" s="134" t="s">
        <v>134</v>
      </c>
      <c r="D4" s="134"/>
      <c r="E4" s="134"/>
      <c r="F4" s="134"/>
      <c r="G4" s="134"/>
      <c r="H4" s="135"/>
    </row>
    <row r="5" spans="1:8" ht="49.5" customHeight="1" x14ac:dyDescent="0.25">
      <c r="A5" s="80" t="s">
        <v>1</v>
      </c>
      <c r="B5" s="80"/>
      <c r="C5" s="136" t="s">
        <v>96</v>
      </c>
      <c r="D5" s="136"/>
      <c r="E5" s="137"/>
      <c r="F5" s="22" t="s">
        <v>2</v>
      </c>
      <c r="G5" s="138" t="s">
        <v>170</v>
      </c>
      <c r="H5" s="139"/>
    </row>
    <row r="6" spans="1:8" ht="19.5" customHeight="1" x14ac:dyDescent="0.25">
      <c r="A6" s="80" t="s">
        <v>3</v>
      </c>
      <c r="B6" s="80"/>
      <c r="C6" s="122" t="s">
        <v>171</v>
      </c>
      <c r="D6" s="122"/>
      <c r="E6" s="122"/>
      <c r="F6" s="122"/>
      <c r="G6" s="122"/>
      <c r="H6" s="123"/>
    </row>
    <row r="7" spans="1:8" ht="19.5" customHeight="1" x14ac:dyDescent="0.25">
      <c r="A7" s="80" t="s">
        <v>19</v>
      </c>
      <c r="B7" s="80"/>
      <c r="C7" s="126">
        <v>71603452</v>
      </c>
      <c r="D7" s="126"/>
      <c r="E7" s="127"/>
      <c r="F7" s="22" t="s">
        <v>9</v>
      </c>
      <c r="G7" s="126" t="s">
        <v>3</v>
      </c>
      <c r="H7" s="127"/>
    </row>
    <row r="8" spans="1:8" ht="19.5" customHeight="1" x14ac:dyDescent="0.25">
      <c r="A8" s="80" t="s">
        <v>5</v>
      </c>
      <c r="B8" s="80"/>
      <c r="C8" s="128" t="s">
        <v>97</v>
      </c>
      <c r="D8" s="129"/>
      <c r="E8" s="130"/>
      <c r="F8" s="26" t="s">
        <v>4</v>
      </c>
      <c r="G8" s="131" t="s">
        <v>98</v>
      </c>
      <c r="H8" s="127"/>
    </row>
    <row r="9" spans="1:8" ht="19.5" customHeight="1" x14ac:dyDescent="0.25">
      <c r="A9" s="80" t="s">
        <v>31</v>
      </c>
      <c r="B9" s="80"/>
      <c r="C9" s="121" t="s">
        <v>99</v>
      </c>
      <c r="D9" s="122"/>
      <c r="E9" s="122"/>
      <c r="F9" s="122"/>
      <c r="G9" s="122"/>
      <c r="H9" s="123"/>
    </row>
    <row r="10" spans="1:8" ht="36.75" customHeight="1" x14ac:dyDescent="0.25">
      <c r="A10" s="80" t="s">
        <v>6</v>
      </c>
      <c r="B10" s="80"/>
      <c r="C10" s="80"/>
      <c r="D10" s="80"/>
      <c r="E10" s="80"/>
      <c r="F10" s="80"/>
      <c r="G10" s="80"/>
      <c r="H10" s="80"/>
    </row>
    <row r="11" spans="1:8" s="24" customFormat="1" ht="48" customHeight="1" x14ac:dyDescent="0.25">
      <c r="A11" s="11" t="s">
        <v>7</v>
      </c>
      <c r="B11" s="11" t="s">
        <v>8</v>
      </c>
      <c r="C11" s="124" t="s">
        <v>9</v>
      </c>
      <c r="D11" s="125"/>
      <c r="E11" s="21" t="s">
        <v>19</v>
      </c>
      <c r="F11" s="11" t="s">
        <v>4</v>
      </c>
      <c r="G11" s="11" t="s">
        <v>5</v>
      </c>
      <c r="H11" s="11" t="s">
        <v>76</v>
      </c>
    </row>
    <row r="12" spans="1:8" s="33" customFormat="1" ht="51.75" customHeight="1" x14ac:dyDescent="0.25">
      <c r="A12" s="30" t="s">
        <v>149</v>
      </c>
      <c r="B12" s="31" t="s">
        <v>102</v>
      </c>
      <c r="C12" s="118" t="s">
        <v>3</v>
      </c>
      <c r="D12" s="119"/>
      <c r="E12" s="32">
        <v>71603452</v>
      </c>
      <c r="F12" s="31">
        <v>2195529</v>
      </c>
      <c r="G12" s="39" t="s">
        <v>97</v>
      </c>
      <c r="H12" s="34">
        <v>0.31</v>
      </c>
    </row>
    <row r="13" spans="1:8" s="33" customFormat="1" ht="51.75" customHeight="1" x14ac:dyDescent="0.25">
      <c r="A13" s="30" t="s">
        <v>157</v>
      </c>
      <c r="B13" s="31" t="s">
        <v>102</v>
      </c>
      <c r="C13" s="118" t="s">
        <v>118</v>
      </c>
      <c r="D13" s="119"/>
      <c r="E13" s="32">
        <v>8319427</v>
      </c>
      <c r="F13" s="31">
        <v>2196611</v>
      </c>
      <c r="G13" s="39" t="s">
        <v>137</v>
      </c>
      <c r="H13" s="34">
        <v>0.1</v>
      </c>
    </row>
    <row r="14" spans="1:8" s="33" customFormat="1" ht="51.75" customHeight="1" x14ac:dyDescent="0.25">
      <c r="A14" s="30" t="s">
        <v>119</v>
      </c>
      <c r="B14" s="31" t="s">
        <v>102</v>
      </c>
      <c r="C14" s="118" t="s">
        <v>118</v>
      </c>
      <c r="D14" s="119"/>
      <c r="E14" s="32">
        <v>18484625</v>
      </c>
      <c r="F14" s="31">
        <v>2196611</v>
      </c>
      <c r="G14" s="39" t="s">
        <v>136</v>
      </c>
      <c r="H14" s="34">
        <v>0.12</v>
      </c>
    </row>
    <row r="15" spans="1:8" s="33" customFormat="1" ht="51.75" customHeight="1" x14ac:dyDescent="0.25">
      <c r="A15" s="30" t="s">
        <v>159</v>
      </c>
      <c r="B15" s="31" t="s">
        <v>102</v>
      </c>
      <c r="C15" s="118" t="s">
        <v>118</v>
      </c>
      <c r="D15" s="119"/>
      <c r="E15" s="32">
        <v>71733490</v>
      </c>
      <c r="F15" s="31">
        <v>2198594</v>
      </c>
      <c r="G15" s="39" t="s">
        <v>139</v>
      </c>
      <c r="H15" s="34">
        <v>0.12</v>
      </c>
    </row>
    <row r="16" spans="1:8" s="33" customFormat="1" ht="98.25" customHeight="1" x14ac:dyDescent="0.25">
      <c r="A16" s="30" t="s">
        <v>161</v>
      </c>
      <c r="B16" s="31" t="s">
        <v>148</v>
      </c>
      <c r="C16" s="118" t="s">
        <v>117</v>
      </c>
      <c r="D16" s="119"/>
      <c r="E16" s="32">
        <v>1036935758</v>
      </c>
      <c r="F16" s="31">
        <v>2198098</v>
      </c>
      <c r="G16" s="39" t="s">
        <v>101</v>
      </c>
      <c r="H16" s="34">
        <v>0.15</v>
      </c>
    </row>
    <row r="17" spans="1:8" s="33" customFormat="1" ht="88.5" customHeight="1" x14ac:dyDescent="0.25">
      <c r="A17" s="30" t="s">
        <v>100</v>
      </c>
      <c r="B17" s="31" t="s">
        <v>147</v>
      </c>
      <c r="C17" s="118" t="s">
        <v>117</v>
      </c>
      <c r="D17" s="119"/>
      <c r="E17" s="32">
        <v>97762736</v>
      </c>
      <c r="F17" s="31">
        <v>2198545</v>
      </c>
      <c r="G17" s="39" t="s">
        <v>144</v>
      </c>
      <c r="H17" s="34">
        <v>0.1</v>
      </c>
    </row>
    <row r="18" spans="1:8" s="33" customFormat="1" ht="94.5" customHeight="1" x14ac:dyDescent="0.25">
      <c r="A18" s="30" t="s">
        <v>120</v>
      </c>
      <c r="B18" s="31" t="s">
        <v>145</v>
      </c>
      <c r="C18" s="118" t="s">
        <v>117</v>
      </c>
      <c r="D18" s="119"/>
      <c r="E18" s="32">
        <v>1020396625</v>
      </c>
      <c r="F18" s="31">
        <v>2196611</v>
      </c>
      <c r="G18" s="39" t="s">
        <v>138</v>
      </c>
      <c r="H18" s="34">
        <v>0.05</v>
      </c>
    </row>
    <row r="19" spans="1:8" s="33" customFormat="1" ht="93.75" customHeight="1" x14ac:dyDescent="0.25">
      <c r="A19" s="30" t="s">
        <v>163</v>
      </c>
      <c r="B19" s="31" t="s">
        <v>146</v>
      </c>
      <c r="C19" s="118" t="s">
        <v>117</v>
      </c>
      <c r="D19" s="119"/>
      <c r="E19" s="32">
        <v>11522200998</v>
      </c>
      <c r="F19" s="31">
        <v>2198545</v>
      </c>
      <c r="G19" s="40" t="s">
        <v>103</v>
      </c>
      <c r="H19" s="34">
        <v>0.05</v>
      </c>
    </row>
    <row r="20" spans="1:8" x14ac:dyDescent="0.25">
      <c r="A20" s="17"/>
      <c r="B20" s="2"/>
      <c r="C20" s="6"/>
      <c r="D20" s="6"/>
      <c r="E20" s="6"/>
      <c r="F20" s="6"/>
      <c r="G20" s="120"/>
      <c r="H20" s="120"/>
    </row>
    <row r="21" spans="1:8" ht="30" customHeight="1" x14ac:dyDescent="0.45">
      <c r="A21" s="96" t="s">
        <v>10</v>
      </c>
      <c r="B21" s="97"/>
      <c r="C21" s="97"/>
      <c r="D21" s="97"/>
      <c r="E21" s="97"/>
      <c r="F21" s="97"/>
      <c r="G21" s="97"/>
      <c r="H21" s="97"/>
    </row>
    <row r="22" spans="1:8" ht="97.5" customHeight="1" x14ac:dyDescent="0.25">
      <c r="A22" s="61" t="s">
        <v>18</v>
      </c>
      <c r="B22" s="62"/>
      <c r="C22" s="90" t="s">
        <v>105</v>
      </c>
      <c r="D22" s="90"/>
      <c r="E22" s="90"/>
      <c r="F22" s="90"/>
      <c r="G22" s="90"/>
      <c r="H22" s="91"/>
    </row>
    <row r="23" spans="1:8" ht="119.25" customHeight="1" x14ac:dyDescent="0.25">
      <c r="A23" s="61" t="s">
        <v>77</v>
      </c>
      <c r="B23" s="62"/>
      <c r="C23" s="90" t="s">
        <v>174</v>
      </c>
      <c r="D23" s="90"/>
      <c r="E23" s="90"/>
      <c r="F23" s="90"/>
      <c r="G23" s="90"/>
      <c r="H23" s="91"/>
    </row>
    <row r="24" spans="1:8" ht="74.25" customHeight="1" x14ac:dyDescent="0.25">
      <c r="A24" s="61" t="s">
        <v>39</v>
      </c>
      <c r="B24" s="62"/>
      <c r="C24" s="111" t="s">
        <v>172</v>
      </c>
      <c r="D24" s="111"/>
      <c r="E24" s="111"/>
      <c r="F24" s="111"/>
      <c r="G24" s="111"/>
      <c r="H24" s="112"/>
    </row>
    <row r="25" spans="1:8" ht="18.75" customHeight="1" x14ac:dyDescent="0.25">
      <c r="A25" s="113" t="s">
        <v>72</v>
      </c>
      <c r="B25" s="107"/>
      <c r="C25" s="115" t="s">
        <v>32</v>
      </c>
      <c r="D25" s="115"/>
      <c r="E25" s="115" t="s">
        <v>33</v>
      </c>
      <c r="F25" s="115"/>
      <c r="G25" s="115" t="s">
        <v>34</v>
      </c>
      <c r="H25" s="115"/>
    </row>
    <row r="26" spans="1:8" ht="31.5" customHeight="1" x14ac:dyDescent="0.25">
      <c r="A26" s="89"/>
      <c r="B26" s="114"/>
      <c r="C26" s="94" t="s">
        <v>121</v>
      </c>
      <c r="D26" s="95"/>
      <c r="E26" s="116"/>
      <c r="F26" s="117"/>
      <c r="G26" s="94" t="s">
        <v>173</v>
      </c>
      <c r="H26" s="95"/>
    </row>
    <row r="27" spans="1:8" ht="28.5" x14ac:dyDescent="0.45">
      <c r="A27" s="96" t="s">
        <v>11</v>
      </c>
      <c r="B27" s="97"/>
      <c r="C27" s="97"/>
      <c r="D27" s="97"/>
      <c r="E27" s="97"/>
      <c r="F27" s="97"/>
      <c r="G27" s="97"/>
      <c r="H27" s="97"/>
    </row>
    <row r="28" spans="1:8" s="24" customFormat="1" ht="29.25" customHeight="1" x14ac:dyDescent="0.25">
      <c r="A28" s="76" t="s">
        <v>12</v>
      </c>
      <c r="B28" s="98"/>
      <c r="C28" s="99" t="s">
        <v>175</v>
      </c>
      <c r="D28" s="100"/>
      <c r="E28" s="100"/>
      <c r="F28" s="100"/>
      <c r="G28" s="100"/>
      <c r="H28" s="101"/>
    </row>
    <row r="29" spans="1:8" s="24" customFormat="1" ht="22.5" customHeight="1" x14ac:dyDescent="0.25">
      <c r="A29" s="102"/>
      <c r="B29" s="102"/>
      <c r="C29" s="102"/>
      <c r="D29" s="102"/>
      <c r="E29" s="102"/>
      <c r="F29" s="102"/>
      <c r="G29" s="102"/>
      <c r="H29" s="102"/>
    </row>
    <row r="30" spans="1:8" s="24" customFormat="1" ht="36.75" customHeight="1" x14ac:dyDescent="0.25">
      <c r="A30" s="106" t="s">
        <v>95</v>
      </c>
      <c r="B30" s="107"/>
      <c r="C30" s="103" t="s">
        <v>91</v>
      </c>
      <c r="D30" s="104"/>
      <c r="E30" s="104"/>
      <c r="F30" s="104"/>
      <c r="G30" s="104"/>
      <c r="H30" s="105"/>
    </row>
    <row r="31" spans="1:8" s="24" customFormat="1" ht="19.5" customHeight="1" x14ac:dyDescent="0.25">
      <c r="A31" s="76"/>
      <c r="B31" s="98"/>
      <c r="C31" s="108" t="s">
        <v>106</v>
      </c>
      <c r="D31" s="109"/>
      <c r="E31" s="109"/>
      <c r="F31" s="109"/>
      <c r="G31" s="109"/>
      <c r="H31" s="110"/>
    </row>
    <row r="32" spans="1:8" s="24" customFormat="1" ht="54" customHeight="1" x14ac:dyDescent="0.25">
      <c r="A32" s="61" t="s">
        <v>41</v>
      </c>
      <c r="B32" s="70"/>
      <c r="C32" s="90" t="s">
        <v>176</v>
      </c>
      <c r="D32" s="90"/>
      <c r="E32" s="90"/>
      <c r="F32" s="90"/>
      <c r="G32" s="90"/>
      <c r="H32" s="91"/>
    </row>
    <row r="33" spans="1:12" s="24" customFormat="1" ht="126.75" customHeight="1" x14ac:dyDescent="0.25">
      <c r="A33" s="61" t="s">
        <v>40</v>
      </c>
      <c r="B33" s="62"/>
      <c r="C33" s="90" t="s">
        <v>177</v>
      </c>
      <c r="D33" s="90"/>
      <c r="E33" s="90"/>
      <c r="F33" s="90"/>
      <c r="G33" s="90"/>
      <c r="H33" s="91"/>
    </row>
    <row r="34" spans="1:12" s="24" customFormat="1" ht="409.5" customHeight="1" x14ac:dyDescent="0.25">
      <c r="A34" s="61" t="s">
        <v>42</v>
      </c>
      <c r="B34" s="62"/>
      <c r="C34" s="92" t="s">
        <v>178</v>
      </c>
      <c r="D34" s="92"/>
      <c r="E34" s="92"/>
      <c r="F34" s="92"/>
      <c r="G34" s="92"/>
      <c r="H34" s="93"/>
    </row>
    <row r="35" spans="1:12" s="24" customFormat="1" ht="409.5" customHeight="1" x14ac:dyDescent="0.25">
      <c r="A35" s="61" t="s">
        <v>42</v>
      </c>
      <c r="B35" s="62"/>
      <c r="C35" s="92" t="s">
        <v>179</v>
      </c>
      <c r="D35" s="92"/>
      <c r="E35" s="92"/>
      <c r="F35" s="92"/>
      <c r="G35" s="92"/>
      <c r="H35" s="93"/>
    </row>
    <row r="36" spans="1:12" s="24" customFormat="1" ht="351" customHeight="1" x14ac:dyDescent="0.25">
      <c r="A36" s="61" t="s">
        <v>42</v>
      </c>
      <c r="B36" s="62"/>
      <c r="C36" s="92" t="s">
        <v>135</v>
      </c>
      <c r="D36" s="92"/>
      <c r="E36" s="92"/>
      <c r="F36" s="92"/>
      <c r="G36" s="92"/>
      <c r="H36" s="93"/>
    </row>
    <row r="37" spans="1:12" ht="39" customHeight="1" x14ac:dyDescent="0.25">
      <c r="A37" s="61" t="s">
        <v>22</v>
      </c>
      <c r="B37" s="62"/>
      <c r="C37" s="90" t="s">
        <v>107</v>
      </c>
      <c r="D37" s="90"/>
      <c r="E37" s="90"/>
      <c r="F37" s="90"/>
      <c r="G37" s="90"/>
      <c r="H37" s="91"/>
    </row>
    <row r="38" spans="1:12" ht="38.25" customHeight="1" x14ac:dyDescent="0.25">
      <c r="A38" s="61" t="s">
        <v>92</v>
      </c>
      <c r="B38" s="62"/>
      <c r="C38" s="63" t="s">
        <v>48</v>
      </c>
      <c r="D38" s="63"/>
      <c r="E38" s="63"/>
      <c r="F38" s="63"/>
      <c r="G38" s="63"/>
      <c r="H38" s="64"/>
    </row>
    <row r="39" spans="1:12" ht="60" customHeight="1" x14ac:dyDescent="0.25">
      <c r="A39" s="61" t="s">
        <v>20</v>
      </c>
      <c r="B39" s="62"/>
      <c r="C39" s="90" t="s">
        <v>108</v>
      </c>
      <c r="D39" s="90"/>
      <c r="E39" s="90"/>
      <c r="F39" s="90"/>
      <c r="G39" s="90"/>
      <c r="H39" s="91"/>
      <c r="L39" s="1"/>
    </row>
    <row r="40" spans="1:12" ht="67.5" customHeight="1" x14ac:dyDescent="0.25">
      <c r="A40" s="61" t="s">
        <v>21</v>
      </c>
      <c r="B40" s="62"/>
      <c r="C40" s="63" t="s">
        <v>109</v>
      </c>
      <c r="D40" s="63"/>
      <c r="E40" s="63"/>
      <c r="F40" s="63"/>
      <c r="G40" s="63"/>
      <c r="H40" s="64"/>
    </row>
    <row r="41" spans="1:12" ht="56.25" customHeight="1" x14ac:dyDescent="0.25">
      <c r="A41" s="61" t="s">
        <v>30</v>
      </c>
      <c r="B41" s="62"/>
      <c r="C41" s="90" t="s">
        <v>124</v>
      </c>
      <c r="D41" s="90"/>
      <c r="E41" s="90"/>
      <c r="F41" s="90"/>
      <c r="G41" s="90"/>
      <c r="H41" s="91"/>
    </row>
    <row r="42" spans="1:12" ht="54" customHeight="1" x14ac:dyDescent="0.25">
      <c r="A42" s="61" t="s">
        <v>73</v>
      </c>
      <c r="B42" s="62"/>
      <c r="C42" s="90" t="s">
        <v>123</v>
      </c>
      <c r="D42" s="90"/>
      <c r="E42" s="90"/>
      <c r="F42" s="90"/>
      <c r="G42" s="90"/>
      <c r="H42" s="91"/>
    </row>
    <row r="43" spans="1:12" ht="72" customHeight="1" x14ac:dyDescent="0.25">
      <c r="A43" s="61" t="s">
        <v>78</v>
      </c>
      <c r="B43" s="62"/>
      <c r="C43" s="63" t="s">
        <v>110</v>
      </c>
      <c r="D43" s="63"/>
      <c r="E43" s="63"/>
      <c r="F43" s="63"/>
      <c r="G43" s="63"/>
      <c r="H43" s="64"/>
    </row>
    <row r="44" spans="1:12" x14ac:dyDescent="0.25">
      <c r="A44" s="27"/>
      <c r="B44" s="5"/>
      <c r="C44" s="5"/>
      <c r="D44" s="5"/>
      <c r="E44" s="5"/>
      <c r="F44" s="5"/>
      <c r="G44" s="5"/>
      <c r="H44" s="5"/>
    </row>
    <row r="45" spans="1:12" x14ac:dyDescent="0.25">
      <c r="A45" s="27"/>
      <c r="B45" s="5"/>
      <c r="C45" s="5"/>
      <c r="D45" s="5"/>
      <c r="E45" s="5"/>
      <c r="F45" s="5"/>
      <c r="G45" s="5"/>
      <c r="H45" s="5"/>
    </row>
    <row r="46" spans="1:12" ht="63" customHeight="1" x14ac:dyDescent="0.25">
      <c r="A46" s="87" t="s">
        <v>94</v>
      </c>
      <c r="B46" s="88"/>
      <c r="C46" s="88"/>
      <c r="D46" s="88"/>
      <c r="E46" s="88"/>
      <c r="F46" s="88"/>
      <c r="G46" s="88"/>
      <c r="H46" s="88"/>
    </row>
    <row r="47" spans="1:12" ht="28.5" customHeight="1" x14ac:dyDescent="0.25">
      <c r="A47" s="89" t="s">
        <v>66</v>
      </c>
      <c r="B47" s="89"/>
      <c r="C47" s="77" t="s">
        <v>14</v>
      </c>
      <c r="D47" s="77"/>
      <c r="E47" s="77"/>
      <c r="F47" s="77" t="s">
        <v>15</v>
      </c>
      <c r="G47" s="77"/>
      <c r="H47" s="25" t="s">
        <v>16</v>
      </c>
    </row>
    <row r="48" spans="1:12" s="35" customFormat="1" ht="61.5" customHeight="1" x14ac:dyDescent="0.25">
      <c r="A48" s="81" t="s">
        <v>113</v>
      </c>
      <c r="B48" s="81"/>
      <c r="C48" s="83" t="s">
        <v>111</v>
      </c>
      <c r="D48" s="83"/>
      <c r="E48" s="83"/>
      <c r="F48" s="83" t="s">
        <v>128</v>
      </c>
      <c r="G48" s="83"/>
      <c r="H48" s="36">
        <v>42809</v>
      </c>
    </row>
    <row r="49" spans="1:8" s="35" customFormat="1" ht="56.25" customHeight="1" x14ac:dyDescent="0.25">
      <c r="A49" s="85" t="s">
        <v>129</v>
      </c>
      <c r="B49" s="85"/>
      <c r="C49" s="86" t="s">
        <v>130</v>
      </c>
      <c r="D49" s="86"/>
      <c r="E49" s="86"/>
      <c r="F49" s="82" t="s">
        <v>99</v>
      </c>
      <c r="G49" s="82"/>
      <c r="H49" s="41" t="s">
        <v>140</v>
      </c>
    </row>
    <row r="50" spans="1:8" s="35" customFormat="1" ht="61.5" customHeight="1" x14ac:dyDescent="0.25">
      <c r="A50" s="85" t="s">
        <v>126</v>
      </c>
      <c r="B50" s="85"/>
      <c r="C50" s="82" t="s">
        <v>127</v>
      </c>
      <c r="D50" s="82"/>
      <c r="E50" s="82"/>
      <c r="F50" s="82" t="s">
        <v>128</v>
      </c>
      <c r="G50" s="82"/>
      <c r="H50" s="41" t="s">
        <v>141</v>
      </c>
    </row>
    <row r="51" spans="1:8" s="35" customFormat="1" ht="45" customHeight="1" x14ac:dyDescent="0.25">
      <c r="A51" s="81" t="s">
        <v>112</v>
      </c>
      <c r="B51" s="81"/>
      <c r="C51" s="82" t="s">
        <v>131</v>
      </c>
      <c r="D51" s="82"/>
      <c r="E51" s="82"/>
      <c r="F51" s="83" t="s">
        <v>99</v>
      </c>
      <c r="G51" s="83"/>
      <c r="H51" s="37" t="s">
        <v>142</v>
      </c>
    </row>
    <row r="52" spans="1:8" ht="66.75" customHeight="1" x14ac:dyDescent="0.25">
      <c r="A52" s="81" t="s">
        <v>122</v>
      </c>
      <c r="B52" s="81"/>
      <c r="C52" s="82" t="s">
        <v>132</v>
      </c>
      <c r="D52" s="82"/>
      <c r="E52" s="82"/>
      <c r="F52" s="83" t="s">
        <v>99</v>
      </c>
      <c r="G52" s="83"/>
      <c r="H52" s="37" t="s">
        <v>114</v>
      </c>
    </row>
    <row r="53" spans="1:8" ht="63.75" customHeight="1" x14ac:dyDescent="0.25">
      <c r="A53" s="81" t="s">
        <v>125</v>
      </c>
      <c r="B53" s="81"/>
      <c r="C53" s="82" t="s">
        <v>133</v>
      </c>
      <c r="D53" s="82"/>
      <c r="E53" s="82"/>
      <c r="F53" s="83" t="s">
        <v>99</v>
      </c>
      <c r="G53" s="83"/>
      <c r="H53" s="37" t="s">
        <v>114</v>
      </c>
    </row>
    <row r="54" spans="1:8" ht="17.25" customHeight="1" x14ac:dyDescent="0.25">
      <c r="A54" s="84"/>
      <c r="B54" s="84"/>
      <c r="C54" s="84"/>
      <c r="D54" s="84"/>
      <c r="E54" s="84"/>
      <c r="F54" s="84"/>
      <c r="G54" s="84"/>
      <c r="H54" s="20"/>
    </row>
    <row r="55" spans="1:8" ht="173.25" customHeight="1" x14ac:dyDescent="0.25">
      <c r="A55" s="61" t="s">
        <v>74</v>
      </c>
      <c r="B55" s="62"/>
      <c r="C55" s="72"/>
      <c r="D55" s="72"/>
      <c r="E55" s="72"/>
      <c r="F55" s="72"/>
      <c r="G55" s="72"/>
      <c r="H55" s="73"/>
    </row>
    <row r="56" spans="1:8" x14ac:dyDescent="0.25">
      <c r="A56" s="17"/>
      <c r="B56" s="6"/>
      <c r="C56" s="6"/>
      <c r="D56" s="6"/>
      <c r="E56" s="6"/>
      <c r="F56" s="6"/>
      <c r="G56" s="6"/>
      <c r="H56" s="6"/>
    </row>
    <row r="57" spans="1:8" x14ac:dyDescent="0.25">
      <c r="B57" s="1"/>
      <c r="C57" s="1"/>
    </row>
    <row r="58" spans="1:8" ht="23.25" x14ac:dyDescent="0.35">
      <c r="A58" s="74" t="s">
        <v>13</v>
      </c>
      <c r="B58" s="75"/>
      <c r="C58" s="75"/>
      <c r="D58" s="75"/>
      <c r="E58" s="75"/>
      <c r="F58" s="75"/>
      <c r="G58" s="75"/>
      <c r="H58" s="75"/>
    </row>
    <row r="59" spans="1:8" ht="39.75" customHeight="1" x14ac:dyDescent="0.25">
      <c r="A59" s="61" t="s">
        <v>67</v>
      </c>
      <c r="B59" s="62"/>
      <c r="C59" s="62"/>
      <c r="D59" s="62"/>
      <c r="E59" s="62"/>
      <c r="F59" s="62"/>
      <c r="G59" s="62"/>
      <c r="H59" s="70"/>
    </row>
    <row r="60" spans="1:8" ht="44.25" customHeight="1" x14ac:dyDescent="0.25">
      <c r="A60" s="23" t="s">
        <v>23</v>
      </c>
      <c r="B60" s="23" t="s">
        <v>24</v>
      </c>
      <c r="C60" s="23" t="s">
        <v>25</v>
      </c>
      <c r="D60" s="80" t="s">
        <v>26</v>
      </c>
      <c r="E60" s="80"/>
      <c r="F60" s="80"/>
      <c r="G60" s="80" t="s">
        <v>27</v>
      </c>
      <c r="H60" s="80"/>
    </row>
    <row r="61" spans="1:8" ht="19.5" customHeight="1" x14ac:dyDescent="0.25">
      <c r="A61" s="28"/>
      <c r="B61" s="4"/>
      <c r="C61" s="4"/>
      <c r="D61" s="72"/>
      <c r="E61" s="72"/>
      <c r="F61" s="73"/>
      <c r="G61" s="71"/>
      <c r="H61" s="73"/>
    </row>
    <row r="62" spans="1:8" ht="19.5" customHeight="1" x14ac:dyDescent="0.25">
      <c r="A62" s="28"/>
      <c r="B62" s="4"/>
      <c r="C62" s="4"/>
      <c r="D62" s="72"/>
      <c r="E62" s="72"/>
      <c r="F62" s="73"/>
      <c r="G62" s="71"/>
      <c r="H62" s="73"/>
    </row>
    <row r="63" spans="1:8" ht="19.5" customHeight="1" x14ac:dyDescent="0.25">
      <c r="A63" s="28"/>
      <c r="B63" s="4"/>
      <c r="C63" s="4"/>
      <c r="D63" s="72"/>
      <c r="E63" s="72"/>
      <c r="F63" s="73"/>
      <c r="G63" s="71"/>
      <c r="H63" s="73"/>
    </row>
    <row r="65" spans="1:8" ht="106.5" customHeight="1" x14ac:dyDescent="0.25">
      <c r="A65" s="61" t="s">
        <v>93</v>
      </c>
      <c r="B65" s="62"/>
      <c r="C65" s="72"/>
      <c r="D65" s="72"/>
      <c r="E65" s="72"/>
      <c r="F65" s="72"/>
      <c r="G65" s="72"/>
      <c r="H65" s="73"/>
    </row>
    <row r="66" spans="1:8" ht="84" customHeight="1" x14ac:dyDescent="0.25">
      <c r="A66" s="61" t="s">
        <v>28</v>
      </c>
      <c r="B66" s="62"/>
      <c r="C66" s="72"/>
      <c r="D66" s="72"/>
      <c r="E66" s="72"/>
      <c r="F66" s="72"/>
      <c r="G66" s="72"/>
      <c r="H66" s="73"/>
    </row>
    <row r="67" spans="1:8" ht="72.75" customHeight="1" x14ac:dyDescent="0.25">
      <c r="A67" s="61" t="s">
        <v>68</v>
      </c>
      <c r="B67" s="70"/>
      <c r="C67" s="71"/>
      <c r="D67" s="72"/>
      <c r="E67" s="72"/>
      <c r="F67" s="72"/>
      <c r="G67" s="72"/>
      <c r="H67" s="73"/>
    </row>
    <row r="68" spans="1:8" ht="78.75" customHeight="1" x14ac:dyDescent="0.25">
      <c r="A68" s="61" t="s">
        <v>29</v>
      </c>
      <c r="B68" s="62"/>
      <c r="C68" s="72"/>
      <c r="D68" s="72"/>
      <c r="E68" s="72"/>
      <c r="F68" s="72"/>
      <c r="G68" s="72"/>
      <c r="H68" s="73"/>
    </row>
    <row r="69" spans="1:8" x14ac:dyDescent="0.25">
      <c r="B69" s="1"/>
      <c r="C69" s="1"/>
    </row>
    <row r="70" spans="1:8" ht="23.25" x14ac:dyDescent="0.35">
      <c r="A70" s="74" t="s">
        <v>69</v>
      </c>
      <c r="B70" s="75"/>
      <c r="C70" s="75"/>
      <c r="D70" s="75"/>
      <c r="E70" s="75"/>
      <c r="F70" s="75"/>
      <c r="G70" s="75"/>
      <c r="H70" s="75"/>
    </row>
    <row r="71" spans="1:8" ht="60.75" customHeight="1" x14ac:dyDescent="0.25">
      <c r="A71" s="76" t="s">
        <v>70</v>
      </c>
      <c r="B71" s="77"/>
      <c r="C71" s="78" t="s">
        <v>115</v>
      </c>
      <c r="D71" s="78"/>
      <c r="E71" s="78"/>
      <c r="F71" s="78"/>
      <c r="G71" s="78"/>
      <c r="H71" s="79"/>
    </row>
    <row r="72" spans="1:8" ht="60.75" customHeight="1" x14ac:dyDescent="0.25">
      <c r="A72" s="61" t="s">
        <v>79</v>
      </c>
      <c r="B72" s="62"/>
      <c r="C72" s="63" t="s">
        <v>116</v>
      </c>
      <c r="D72" s="63"/>
      <c r="E72" s="63"/>
      <c r="F72" s="63"/>
      <c r="G72" s="63"/>
      <c r="H72" s="64"/>
    </row>
    <row r="73" spans="1:8" x14ac:dyDescent="0.25">
      <c r="A73" s="27"/>
      <c r="B73" s="6"/>
      <c r="C73" s="6"/>
      <c r="D73" s="6"/>
      <c r="E73" s="6"/>
      <c r="F73" s="6"/>
      <c r="G73" s="6"/>
      <c r="H73" s="6"/>
    </row>
    <row r="74" spans="1:8" ht="30" x14ac:dyDescent="0.25">
      <c r="A74" s="29" t="s">
        <v>35</v>
      </c>
      <c r="B74" s="6"/>
      <c r="C74" s="6"/>
      <c r="D74" s="6"/>
      <c r="E74" s="6"/>
      <c r="F74" s="6"/>
      <c r="G74" s="6"/>
      <c r="H74" s="6"/>
    </row>
    <row r="75" spans="1:8" x14ac:dyDescent="0.25">
      <c r="A75" s="65" t="s">
        <v>36</v>
      </c>
      <c r="B75" s="65"/>
      <c r="C75" s="65"/>
      <c r="D75" s="65"/>
      <c r="E75" s="65"/>
      <c r="F75" s="65"/>
      <c r="G75" s="65"/>
      <c r="H75" s="65"/>
    </row>
    <row r="76" spans="1:8" x14ac:dyDescent="0.25">
      <c r="A76" s="66" t="s">
        <v>37</v>
      </c>
      <c r="B76" s="66"/>
      <c r="C76" s="66"/>
      <c r="D76" s="66"/>
      <c r="E76" s="66"/>
      <c r="F76" s="66"/>
      <c r="G76" s="66"/>
      <c r="H76" s="66"/>
    </row>
    <row r="77" spans="1:8" x14ac:dyDescent="0.25">
      <c r="A77" s="67" t="s">
        <v>38</v>
      </c>
      <c r="B77" s="68"/>
      <c r="C77" s="68"/>
      <c r="D77" s="68"/>
      <c r="E77" s="68"/>
      <c r="F77" s="68"/>
      <c r="G77" s="68"/>
      <c r="H77" s="68"/>
    </row>
    <row r="78" spans="1:8" x14ac:dyDescent="0.25">
      <c r="A78" s="18"/>
      <c r="B78" s="19"/>
      <c r="C78" s="19"/>
      <c r="D78" s="19"/>
      <c r="E78" s="19"/>
      <c r="F78" s="19"/>
      <c r="G78" s="19"/>
      <c r="H78" s="19"/>
    </row>
    <row r="79" spans="1:8" x14ac:dyDescent="0.25">
      <c r="A79" s="18"/>
      <c r="B79" s="8"/>
      <c r="C79" s="8"/>
      <c r="D79" s="8"/>
      <c r="E79" s="8"/>
      <c r="F79" s="8"/>
      <c r="G79" s="8"/>
      <c r="H79" s="8"/>
    </row>
    <row r="80" spans="1:8" ht="15.75" thickBot="1" x14ac:dyDescent="0.3">
      <c r="E80" s="7"/>
    </row>
    <row r="81" spans="1:5" ht="15.75" thickTop="1" x14ac:dyDescent="0.25">
      <c r="A81" s="69" t="s">
        <v>75</v>
      </c>
      <c r="B81" s="69"/>
      <c r="E81" s="16"/>
    </row>
  </sheetData>
  <mergeCells count="127">
    <mergeCell ref="A6:B6"/>
    <mergeCell ref="C6:H6"/>
    <mergeCell ref="A7:B7"/>
    <mergeCell ref="C7:E7"/>
    <mergeCell ref="G7:H7"/>
    <mergeCell ref="A8:B8"/>
    <mergeCell ref="C8:E8"/>
    <mergeCell ref="G8:H8"/>
    <mergeCell ref="A1:H2"/>
    <mergeCell ref="A3:H3"/>
    <mergeCell ref="A4:B4"/>
    <mergeCell ref="C4:H4"/>
    <mergeCell ref="A5:B5"/>
    <mergeCell ref="C5:E5"/>
    <mergeCell ref="G5:H5"/>
    <mergeCell ref="C17:D17"/>
    <mergeCell ref="C19:D19"/>
    <mergeCell ref="G20:H20"/>
    <mergeCell ref="A21:H21"/>
    <mergeCell ref="A22:B22"/>
    <mergeCell ref="C22:H22"/>
    <mergeCell ref="C18:D18"/>
    <mergeCell ref="A9:B9"/>
    <mergeCell ref="C9:H9"/>
    <mergeCell ref="A10:H10"/>
    <mergeCell ref="C11:D11"/>
    <mergeCell ref="C12:D12"/>
    <mergeCell ref="C16:D16"/>
    <mergeCell ref="C13:D13"/>
    <mergeCell ref="C14:D14"/>
    <mergeCell ref="C15:D15"/>
    <mergeCell ref="G26:H26"/>
    <mergeCell ref="A27:H27"/>
    <mergeCell ref="A28:B28"/>
    <mergeCell ref="C28:H28"/>
    <mergeCell ref="A29:H29"/>
    <mergeCell ref="C30:H30"/>
    <mergeCell ref="A30:B31"/>
    <mergeCell ref="C31:H31"/>
    <mergeCell ref="A23:B23"/>
    <mergeCell ref="C23:H23"/>
    <mergeCell ref="A24:B24"/>
    <mergeCell ref="C24:H24"/>
    <mergeCell ref="A25:B26"/>
    <mergeCell ref="C25:D25"/>
    <mergeCell ref="E25:F25"/>
    <mergeCell ref="G25:H25"/>
    <mergeCell ref="C26:D26"/>
    <mergeCell ref="E26:F26"/>
    <mergeCell ref="A37:B37"/>
    <mergeCell ref="C37:H37"/>
    <mergeCell ref="A38:B38"/>
    <mergeCell ref="C38:H38"/>
    <mergeCell ref="A39:B39"/>
    <mergeCell ref="C39:H39"/>
    <mergeCell ref="A32:B32"/>
    <mergeCell ref="C32:H32"/>
    <mergeCell ref="A33:B33"/>
    <mergeCell ref="C33:H33"/>
    <mergeCell ref="A34:B34"/>
    <mergeCell ref="C34:H34"/>
    <mergeCell ref="A35:B35"/>
    <mergeCell ref="C35:H35"/>
    <mergeCell ref="A36:B36"/>
    <mergeCell ref="C36:H36"/>
    <mergeCell ref="A43:B43"/>
    <mergeCell ref="C43:H43"/>
    <mergeCell ref="A46:H46"/>
    <mergeCell ref="A47:B47"/>
    <mergeCell ref="C47:E47"/>
    <mergeCell ref="F47:G47"/>
    <mergeCell ref="A40:B40"/>
    <mergeCell ref="C40:H40"/>
    <mergeCell ref="A41:B41"/>
    <mergeCell ref="C41:H41"/>
    <mergeCell ref="A42:B42"/>
    <mergeCell ref="C42:H42"/>
    <mergeCell ref="A48:B48"/>
    <mergeCell ref="C48:E48"/>
    <mergeCell ref="F48:G48"/>
    <mergeCell ref="A51:B51"/>
    <mergeCell ref="C51:E51"/>
    <mergeCell ref="F51:G51"/>
    <mergeCell ref="A54:B54"/>
    <mergeCell ref="C54:E54"/>
    <mergeCell ref="F54:G54"/>
    <mergeCell ref="A49:B49"/>
    <mergeCell ref="C49:E49"/>
    <mergeCell ref="F49:G49"/>
    <mergeCell ref="A50:B50"/>
    <mergeCell ref="C50:E50"/>
    <mergeCell ref="F50:G50"/>
    <mergeCell ref="A55:B55"/>
    <mergeCell ref="C55:H55"/>
    <mergeCell ref="A58:H58"/>
    <mergeCell ref="A52:B52"/>
    <mergeCell ref="C52:E52"/>
    <mergeCell ref="F52:G52"/>
    <mergeCell ref="A53:B53"/>
    <mergeCell ref="C53:E53"/>
    <mergeCell ref="F53:G53"/>
    <mergeCell ref="D63:F63"/>
    <mergeCell ref="G63:H63"/>
    <mergeCell ref="A65:B65"/>
    <mergeCell ref="C65:H65"/>
    <mergeCell ref="A66:B66"/>
    <mergeCell ref="C66:H66"/>
    <mergeCell ref="A59:H59"/>
    <mergeCell ref="D60:F60"/>
    <mergeCell ref="G60:H60"/>
    <mergeCell ref="D61:F61"/>
    <mergeCell ref="G61:H61"/>
    <mergeCell ref="D62:F62"/>
    <mergeCell ref="G62:H62"/>
    <mergeCell ref="A72:B72"/>
    <mergeCell ref="C72:H72"/>
    <mergeCell ref="A75:H75"/>
    <mergeCell ref="A76:H76"/>
    <mergeCell ref="A77:H77"/>
    <mergeCell ref="A81:B81"/>
    <mergeCell ref="A67:B67"/>
    <mergeCell ref="C67:H67"/>
    <mergeCell ref="A68:B68"/>
    <mergeCell ref="C68:H68"/>
    <mergeCell ref="A70:H70"/>
    <mergeCell ref="A71:B71"/>
    <mergeCell ref="C71:H71"/>
  </mergeCells>
  <hyperlinks>
    <hyperlink ref="C8" r:id="rId1"/>
    <hyperlink ref="G12" r:id="rId2"/>
    <hyperlink ref="G16" r:id="rId3"/>
    <hyperlink ref="G17" r:id="rId4"/>
    <hyperlink ref="G19" r:id="rId5"/>
    <hyperlink ref="G14" r:id="rId6"/>
    <hyperlink ref="G13" r:id="rId7"/>
    <hyperlink ref="G18" r:id="rId8"/>
    <hyperlink ref="G15" r:id="rId9"/>
  </hyperlinks>
  <pageMargins left="0.70866141732283472" right="0.39370078740157483" top="0.74803149606299213" bottom="0.74803149606299213" header="0" footer="0.31496062992125984"/>
  <pageSetup paperSize="9" scale="99" fitToHeight="0" orientation="landscape" r:id="rId10"/>
  <headerFooter>
    <oddHeader xml:space="preserve">&amp;L&amp;14&amp;K09-033Universidad de Antioquia&amp;R&amp;8&amp;K09-036VICERRECTORÍA DE EXTENSIÓN
      Programa Gestión Tecnológica
Unidad de Transferencia de Tecnología
</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Sectores!$A$1:$A$12</xm:f>
          </x14:formula1>
          <xm:sqref>C30</xm:sqref>
        </x14:dataValidation>
        <x14:dataValidation type="list" allowBlank="1" showInputMessage="1" showErrorMessage="1">
          <x14:formula1>
            <xm:f>Hoja2!$A$1:$A$10</xm:f>
          </x14:formula1>
          <xm:sqref>C38</xm:sqref>
        </x14:dataValidation>
        <x14:dataValidation type="list" allowBlank="1" showInputMessage="1" showErrorMessage="1">
          <x14:formula1>
            <xm:f>'[1]Tipo de activo'!#REF!</xm:f>
          </x14:formula1>
          <xm:sqref>B57:C57 B69:C69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tabSelected="1" zoomScaleNormal="100" workbookViewId="0">
      <selection activeCell="I4" sqref="I4"/>
    </sheetView>
  </sheetViews>
  <sheetFormatPr baseColWidth="10" defaultRowHeight="15" x14ac:dyDescent="0.25"/>
  <cols>
    <col min="1" max="1" width="22.28515625" style="15" customWidth="1"/>
    <col min="2" max="2" width="18.5703125" customWidth="1"/>
    <col min="3" max="3" width="10.7109375" customWidth="1"/>
    <col min="4" max="4" width="9.85546875" customWidth="1"/>
    <col min="5" max="5" width="14.7109375" customWidth="1"/>
    <col min="6" max="6" width="17.5703125" customWidth="1"/>
    <col min="7" max="7" width="25.7109375" customWidth="1"/>
    <col min="8" max="8" width="17" customWidth="1"/>
  </cols>
  <sheetData>
    <row r="1" spans="1:8" ht="28.5" customHeight="1" x14ac:dyDescent="0.25">
      <c r="A1" s="170" t="s">
        <v>17</v>
      </c>
      <c r="B1" s="171"/>
      <c r="C1" s="171"/>
      <c r="D1" s="171"/>
      <c r="E1" s="171"/>
      <c r="F1" s="171"/>
      <c r="G1" s="171"/>
      <c r="H1" s="172"/>
    </row>
    <row r="2" spans="1:8" ht="47.25" customHeight="1" x14ac:dyDescent="0.25">
      <c r="A2" s="173"/>
      <c r="B2" s="174"/>
      <c r="C2" s="174"/>
      <c r="D2" s="174"/>
      <c r="E2" s="174"/>
      <c r="F2" s="174"/>
      <c r="G2" s="174"/>
      <c r="H2" s="175"/>
    </row>
    <row r="3" spans="1:8" ht="28.5" x14ac:dyDescent="0.45">
      <c r="A3" s="96" t="s">
        <v>0</v>
      </c>
      <c r="B3" s="97"/>
      <c r="C3" s="97"/>
      <c r="D3" s="97"/>
      <c r="E3" s="97"/>
      <c r="F3" s="97"/>
      <c r="G3" s="97"/>
      <c r="H3" s="97"/>
    </row>
    <row r="4" spans="1:8" ht="50.25" customHeight="1" x14ac:dyDescent="0.25">
      <c r="A4" s="133" t="s">
        <v>71</v>
      </c>
      <c r="B4" s="133"/>
      <c r="C4" s="153"/>
      <c r="D4" s="154"/>
      <c r="E4" s="154"/>
      <c r="F4" s="154"/>
      <c r="G4" s="154"/>
      <c r="H4" s="155"/>
    </row>
    <row r="5" spans="1:8" ht="31.5" customHeight="1" x14ac:dyDescent="0.25">
      <c r="A5" s="80" t="s">
        <v>1</v>
      </c>
      <c r="B5" s="80"/>
      <c r="C5" s="111"/>
      <c r="D5" s="111"/>
      <c r="E5" s="112"/>
      <c r="F5" s="22" t="s">
        <v>2</v>
      </c>
      <c r="G5" s="138"/>
      <c r="H5" s="139"/>
    </row>
    <row r="6" spans="1:8" ht="19.5" customHeight="1" x14ac:dyDescent="0.25">
      <c r="A6" s="80" t="s">
        <v>3</v>
      </c>
      <c r="B6" s="80"/>
      <c r="C6" s="122"/>
      <c r="D6" s="122"/>
      <c r="E6" s="122"/>
      <c r="F6" s="122"/>
      <c r="G6" s="122"/>
      <c r="H6" s="123"/>
    </row>
    <row r="7" spans="1:8" ht="19.5" customHeight="1" x14ac:dyDescent="0.25">
      <c r="A7" s="80" t="s">
        <v>19</v>
      </c>
      <c r="B7" s="80"/>
      <c r="C7" s="126"/>
      <c r="D7" s="126"/>
      <c r="E7" s="127"/>
      <c r="F7" s="22" t="s">
        <v>9</v>
      </c>
      <c r="G7" s="126"/>
      <c r="H7" s="127"/>
    </row>
    <row r="8" spans="1:8" ht="19.5" customHeight="1" x14ac:dyDescent="0.25">
      <c r="A8" s="80" t="s">
        <v>5</v>
      </c>
      <c r="B8" s="80"/>
      <c r="C8" s="147"/>
      <c r="D8" s="126"/>
      <c r="E8" s="127"/>
      <c r="F8" s="26" t="s">
        <v>4</v>
      </c>
      <c r="G8" s="131"/>
      <c r="H8" s="127"/>
    </row>
    <row r="9" spans="1:8" ht="19.5" customHeight="1" x14ac:dyDescent="0.25">
      <c r="A9" s="80" t="s">
        <v>31</v>
      </c>
      <c r="B9" s="80"/>
      <c r="C9" s="121"/>
      <c r="D9" s="122"/>
      <c r="E9" s="122"/>
      <c r="F9" s="122"/>
      <c r="G9" s="122"/>
      <c r="H9" s="123"/>
    </row>
    <row r="10" spans="1:8" ht="36.75" customHeight="1" x14ac:dyDescent="0.25">
      <c r="A10" s="80" t="s">
        <v>6</v>
      </c>
      <c r="B10" s="80"/>
      <c r="C10" s="80"/>
      <c r="D10" s="80"/>
      <c r="E10" s="80"/>
      <c r="F10" s="80"/>
      <c r="G10" s="80"/>
      <c r="H10" s="80"/>
    </row>
    <row r="11" spans="1:8" s="24" customFormat="1" ht="48" customHeight="1" x14ac:dyDescent="0.25">
      <c r="A11" s="11" t="s">
        <v>7</v>
      </c>
      <c r="B11" s="11" t="s">
        <v>8</v>
      </c>
      <c r="C11" s="124" t="s">
        <v>9</v>
      </c>
      <c r="D11" s="125"/>
      <c r="E11" s="12" t="s">
        <v>19</v>
      </c>
      <c r="F11" s="11" t="s">
        <v>4</v>
      </c>
      <c r="G11" s="11" t="s">
        <v>5</v>
      </c>
      <c r="H11" s="11" t="s">
        <v>76</v>
      </c>
    </row>
    <row r="12" spans="1:8" s="33" customFormat="1" x14ac:dyDescent="0.25">
      <c r="A12" s="30"/>
      <c r="B12" s="30"/>
      <c r="C12" s="118"/>
      <c r="D12" s="119"/>
      <c r="E12" s="30"/>
      <c r="F12" s="30"/>
      <c r="G12" s="30"/>
      <c r="H12" s="30"/>
    </row>
    <row r="13" spans="1:8" s="33" customFormat="1" x14ac:dyDescent="0.25">
      <c r="A13" s="30"/>
      <c r="B13" s="30"/>
      <c r="C13" s="118"/>
      <c r="D13" s="119"/>
      <c r="E13" s="30"/>
      <c r="F13" s="30"/>
      <c r="G13" s="30"/>
      <c r="H13" s="30"/>
    </row>
    <row r="14" spans="1:8" s="33" customFormat="1" x14ac:dyDescent="0.25">
      <c r="A14" s="30"/>
      <c r="B14" s="30"/>
      <c r="C14" s="118"/>
      <c r="D14" s="119"/>
      <c r="E14" s="30"/>
      <c r="F14" s="30"/>
      <c r="G14" s="30"/>
      <c r="H14" s="30"/>
    </row>
    <row r="15" spans="1:8" s="33" customFormat="1" x14ac:dyDescent="0.25">
      <c r="A15" s="30"/>
      <c r="B15" s="30"/>
      <c r="C15" s="118"/>
      <c r="D15" s="119"/>
      <c r="E15" s="30"/>
      <c r="F15" s="30"/>
      <c r="G15" s="30"/>
      <c r="H15" s="30"/>
    </row>
    <row r="16" spans="1:8" s="33" customFormat="1" x14ac:dyDescent="0.25">
      <c r="A16" s="30"/>
      <c r="B16" s="30"/>
      <c r="C16" s="118"/>
      <c r="D16" s="119"/>
      <c r="E16" s="30"/>
      <c r="F16" s="30"/>
      <c r="G16" s="30"/>
      <c r="H16" s="30"/>
    </row>
    <row r="17" spans="1:8" s="33" customFormat="1" x14ac:dyDescent="0.25">
      <c r="A17" s="30"/>
      <c r="B17" s="30"/>
      <c r="C17" s="118"/>
      <c r="D17" s="119"/>
      <c r="E17" s="30"/>
      <c r="F17" s="30"/>
      <c r="G17" s="30"/>
      <c r="H17" s="30"/>
    </row>
    <row r="18" spans="1:8" x14ac:dyDescent="0.25">
      <c r="A18" s="13"/>
      <c r="B18" s="2"/>
      <c r="C18" s="3"/>
      <c r="D18" s="3"/>
      <c r="E18" s="3"/>
      <c r="F18" s="3"/>
      <c r="G18" s="120"/>
      <c r="H18" s="120"/>
    </row>
    <row r="19" spans="1:8" ht="30" customHeight="1" x14ac:dyDescent="0.45">
      <c r="A19" s="96" t="s">
        <v>10</v>
      </c>
      <c r="B19" s="97"/>
      <c r="C19" s="97"/>
      <c r="D19" s="97"/>
      <c r="E19" s="97"/>
      <c r="F19" s="97"/>
      <c r="G19" s="97"/>
      <c r="H19" s="97"/>
    </row>
    <row r="20" spans="1:8" ht="100.5" customHeight="1" x14ac:dyDescent="0.25">
      <c r="A20" s="61" t="s">
        <v>18</v>
      </c>
      <c r="B20" s="62"/>
      <c r="C20" s="90"/>
      <c r="D20" s="90"/>
      <c r="E20" s="90"/>
      <c r="F20" s="90"/>
      <c r="G20" s="90"/>
      <c r="H20" s="91"/>
    </row>
    <row r="21" spans="1:8" ht="119.25" customHeight="1" x14ac:dyDescent="0.25">
      <c r="A21" s="61" t="s">
        <v>77</v>
      </c>
      <c r="B21" s="62"/>
      <c r="C21" s="90"/>
      <c r="D21" s="90"/>
      <c r="E21" s="90"/>
      <c r="F21" s="90"/>
      <c r="G21" s="90"/>
      <c r="H21" s="91"/>
    </row>
    <row r="22" spans="1:8" ht="70.5" customHeight="1" x14ac:dyDescent="0.25">
      <c r="A22" s="61" t="s">
        <v>39</v>
      </c>
      <c r="B22" s="62"/>
      <c r="C22" s="111"/>
      <c r="D22" s="111"/>
      <c r="E22" s="111"/>
      <c r="F22" s="111"/>
      <c r="G22" s="111"/>
      <c r="H22" s="112"/>
    </row>
    <row r="23" spans="1:8" ht="18.75" customHeight="1" x14ac:dyDescent="0.25">
      <c r="A23" s="113" t="s">
        <v>72</v>
      </c>
      <c r="B23" s="107"/>
      <c r="C23" s="115" t="s">
        <v>32</v>
      </c>
      <c r="D23" s="115"/>
      <c r="E23" s="115" t="s">
        <v>33</v>
      </c>
      <c r="F23" s="115"/>
      <c r="G23" s="115" t="s">
        <v>34</v>
      </c>
      <c r="H23" s="115"/>
    </row>
    <row r="24" spans="1:8" ht="31.5" customHeight="1" x14ac:dyDescent="0.25">
      <c r="A24" s="89"/>
      <c r="B24" s="114"/>
      <c r="C24" s="94"/>
      <c r="D24" s="95"/>
      <c r="E24" s="150"/>
      <c r="F24" s="151"/>
      <c r="G24" s="94"/>
      <c r="H24" s="95"/>
    </row>
    <row r="25" spans="1:8" ht="28.5" x14ac:dyDescent="0.45">
      <c r="A25" s="96" t="s">
        <v>11</v>
      </c>
      <c r="B25" s="97"/>
      <c r="C25" s="97"/>
      <c r="D25" s="97"/>
      <c r="E25" s="97"/>
      <c r="F25" s="97"/>
      <c r="G25" s="97"/>
      <c r="H25" s="97"/>
    </row>
    <row r="26" spans="1:8" s="24" customFormat="1" ht="29.25" customHeight="1" x14ac:dyDescent="0.25">
      <c r="A26" s="76" t="s">
        <v>12</v>
      </c>
      <c r="B26" s="98"/>
      <c r="C26" s="99"/>
      <c r="D26" s="100"/>
      <c r="E26" s="100"/>
      <c r="F26" s="100"/>
      <c r="G26" s="100"/>
      <c r="H26" s="101"/>
    </row>
    <row r="27" spans="1:8" s="24" customFormat="1" ht="22.5" customHeight="1" x14ac:dyDescent="0.25">
      <c r="A27" s="102"/>
      <c r="B27" s="102"/>
      <c r="C27" s="102"/>
      <c r="D27" s="102"/>
      <c r="E27" s="102"/>
      <c r="F27" s="102"/>
      <c r="G27" s="102"/>
      <c r="H27" s="102"/>
    </row>
    <row r="28" spans="1:8" s="24" customFormat="1" ht="36.75" customHeight="1" x14ac:dyDescent="0.25">
      <c r="A28" s="106" t="s">
        <v>95</v>
      </c>
      <c r="B28" s="107"/>
      <c r="C28" s="103" t="s">
        <v>91</v>
      </c>
      <c r="D28" s="104"/>
      <c r="E28" s="104"/>
      <c r="F28" s="104"/>
      <c r="G28" s="104"/>
      <c r="H28" s="105"/>
    </row>
    <row r="29" spans="1:8" s="24" customFormat="1" ht="19.5" customHeight="1" x14ac:dyDescent="0.25">
      <c r="A29" s="76"/>
      <c r="B29" s="98"/>
      <c r="C29" s="169"/>
      <c r="D29" s="157"/>
      <c r="E29" s="157"/>
      <c r="F29" s="157"/>
      <c r="G29" s="157"/>
      <c r="H29" s="158"/>
    </row>
    <row r="30" spans="1:8" s="24" customFormat="1" ht="77.25" customHeight="1" x14ac:dyDescent="0.25">
      <c r="A30" s="61" t="s">
        <v>41</v>
      </c>
      <c r="B30" s="70"/>
      <c r="C30" s="167"/>
      <c r="D30" s="156"/>
      <c r="E30" s="156"/>
      <c r="F30" s="156"/>
      <c r="G30" s="156"/>
      <c r="H30" s="168"/>
    </row>
    <row r="31" spans="1:8" s="24" customFormat="1" ht="151.5" customHeight="1" x14ac:dyDescent="0.25">
      <c r="A31" s="61" t="s">
        <v>40</v>
      </c>
      <c r="B31" s="62"/>
      <c r="C31" s="156"/>
      <c r="D31" s="157"/>
      <c r="E31" s="157"/>
      <c r="F31" s="157"/>
      <c r="G31" s="157"/>
      <c r="H31" s="158"/>
    </row>
    <row r="32" spans="1:8" s="24" customFormat="1" ht="154.5" customHeight="1" x14ac:dyDescent="0.25">
      <c r="A32" s="61" t="s">
        <v>42</v>
      </c>
      <c r="B32" s="62"/>
      <c r="C32" s="156"/>
      <c r="D32" s="157"/>
      <c r="E32" s="157"/>
      <c r="F32" s="157"/>
      <c r="G32" s="157"/>
      <c r="H32" s="158"/>
    </row>
    <row r="33" spans="1:12" ht="30.75" customHeight="1" x14ac:dyDescent="0.25">
      <c r="A33" s="61" t="s">
        <v>22</v>
      </c>
      <c r="B33" s="62"/>
      <c r="C33" s="148"/>
      <c r="D33" s="148"/>
      <c r="E33" s="148"/>
      <c r="F33" s="148"/>
      <c r="G33" s="148"/>
      <c r="H33" s="149"/>
    </row>
    <row r="34" spans="1:12" ht="38.25" customHeight="1" x14ac:dyDescent="0.25">
      <c r="A34" s="61" t="s">
        <v>92</v>
      </c>
      <c r="B34" s="62"/>
      <c r="C34" s="148"/>
      <c r="D34" s="148"/>
      <c r="E34" s="148"/>
      <c r="F34" s="148"/>
      <c r="G34" s="148"/>
      <c r="H34" s="149"/>
    </row>
    <row r="35" spans="1:12" ht="69.75" customHeight="1" x14ac:dyDescent="0.25">
      <c r="A35" s="61" t="s">
        <v>20</v>
      </c>
      <c r="B35" s="62"/>
      <c r="C35" s="148"/>
      <c r="D35" s="148"/>
      <c r="E35" s="148"/>
      <c r="F35" s="148"/>
      <c r="G35" s="148"/>
      <c r="H35" s="149"/>
      <c r="L35" s="1"/>
    </row>
    <row r="36" spans="1:12" ht="67.5" customHeight="1" x14ac:dyDescent="0.25">
      <c r="A36" s="61" t="s">
        <v>21</v>
      </c>
      <c r="B36" s="62"/>
      <c r="C36" s="163"/>
      <c r="D36" s="163"/>
      <c r="E36" s="163"/>
      <c r="F36" s="163"/>
      <c r="G36" s="163"/>
      <c r="H36" s="164"/>
    </row>
    <row r="37" spans="1:12" ht="66" customHeight="1" x14ac:dyDescent="0.25">
      <c r="A37" s="61" t="s">
        <v>30</v>
      </c>
      <c r="B37" s="62"/>
      <c r="C37" s="165"/>
      <c r="D37" s="165"/>
      <c r="E37" s="165"/>
      <c r="F37" s="165"/>
      <c r="G37" s="165"/>
      <c r="H37" s="166"/>
    </row>
    <row r="38" spans="1:12" ht="55.5" customHeight="1" x14ac:dyDescent="0.25">
      <c r="A38" s="61" t="s">
        <v>73</v>
      </c>
      <c r="B38" s="62"/>
      <c r="C38" s="159"/>
      <c r="D38" s="159"/>
      <c r="E38" s="159"/>
      <c r="F38" s="159"/>
      <c r="G38" s="159"/>
      <c r="H38" s="160"/>
    </row>
    <row r="39" spans="1:12" ht="72" customHeight="1" x14ac:dyDescent="0.25">
      <c r="A39" s="61" t="s">
        <v>78</v>
      </c>
      <c r="B39" s="62"/>
      <c r="C39" s="161"/>
      <c r="D39" s="161"/>
      <c r="E39" s="161"/>
      <c r="F39" s="161"/>
      <c r="G39" s="161"/>
      <c r="H39" s="162"/>
    </row>
    <row r="40" spans="1:12" x14ac:dyDescent="0.25">
      <c r="A40" s="27"/>
      <c r="B40" s="5"/>
      <c r="C40" s="58"/>
      <c r="D40" s="58"/>
      <c r="E40" s="58"/>
      <c r="F40" s="58"/>
      <c r="G40" s="58"/>
      <c r="H40" s="58"/>
    </row>
    <row r="41" spans="1:12" x14ac:dyDescent="0.25">
      <c r="A41" s="27"/>
      <c r="B41" s="5"/>
      <c r="C41" s="5"/>
      <c r="D41" s="5"/>
      <c r="E41" s="5"/>
      <c r="F41" s="5"/>
      <c r="G41" s="5"/>
      <c r="H41" s="5"/>
    </row>
    <row r="42" spans="1:12" ht="63" customHeight="1" x14ac:dyDescent="0.25">
      <c r="A42" s="87" t="s">
        <v>94</v>
      </c>
      <c r="B42" s="88"/>
      <c r="C42" s="88"/>
      <c r="D42" s="88"/>
      <c r="E42" s="88"/>
      <c r="F42" s="88"/>
      <c r="G42" s="88"/>
      <c r="H42" s="88"/>
    </row>
    <row r="43" spans="1:12" ht="28.5" customHeight="1" x14ac:dyDescent="0.25">
      <c r="A43" s="89" t="s">
        <v>66</v>
      </c>
      <c r="B43" s="89"/>
      <c r="C43" s="77" t="s">
        <v>14</v>
      </c>
      <c r="D43" s="77"/>
      <c r="E43" s="77"/>
      <c r="F43" s="77" t="s">
        <v>15</v>
      </c>
      <c r="G43" s="77"/>
      <c r="H43" s="25" t="s">
        <v>16</v>
      </c>
    </row>
    <row r="44" spans="1:12" x14ac:dyDescent="0.25">
      <c r="A44" s="140"/>
      <c r="B44" s="140"/>
      <c r="C44" s="83"/>
      <c r="D44" s="83"/>
      <c r="E44" s="83"/>
      <c r="F44" s="83"/>
      <c r="G44" s="83"/>
      <c r="H44" s="59"/>
    </row>
    <row r="45" spans="1:12" s="35" customFormat="1" x14ac:dyDescent="0.25">
      <c r="A45" s="152"/>
      <c r="B45" s="152"/>
      <c r="C45" s="83"/>
      <c r="D45" s="83"/>
      <c r="E45" s="83"/>
      <c r="F45" s="83"/>
      <c r="G45" s="83"/>
      <c r="H45" s="36"/>
    </row>
    <row r="46" spans="1:12" x14ac:dyDescent="0.25">
      <c r="A46" s="140"/>
      <c r="B46" s="140"/>
      <c r="C46" s="82"/>
      <c r="D46" s="82"/>
      <c r="E46" s="82"/>
      <c r="F46" s="83"/>
      <c r="G46" s="83"/>
      <c r="H46" s="37"/>
    </row>
    <row r="47" spans="1:12" x14ac:dyDescent="0.25">
      <c r="A47" s="140"/>
      <c r="B47" s="140"/>
      <c r="C47" s="83"/>
      <c r="D47" s="83"/>
      <c r="E47" s="83"/>
      <c r="F47" s="83"/>
      <c r="G47" s="83"/>
      <c r="H47" s="36"/>
    </row>
    <row r="48" spans="1:12" x14ac:dyDescent="0.25">
      <c r="A48" s="140"/>
      <c r="B48" s="140"/>
      <c r="C48" s="83"/>
      <c r="D48" s="83"/>
      <c r="E48" s="83"/>
      <c r="F48" s="83"/>
      <c r="G48" s="83"/>
      <c r="H48" s="36"/>
    </row>
    <row r="49" spans="1:8" ht="173.25" customHeight="1" x14ac:dyDescent="0.25">
      <c r="A49" s="61" t="s">
        <v>74</v>
      </c>
      <c r="B49" s="62"/>
      <c r="C49" s="144"/>
      <c r="D49" s="144"/>
      <c r="E49" s="144"/>
      <c r="F49" s="144"/>
      <c r="G49" s="144"/>
      <c r="H49" s="145"/>
    </row>
    <row r="50" spans="1:8" x14ac:dyDescent="0.25">
      <c r="A50" s="13"/>
      <c r="B50" s="3"/>
      <c r="C50" s="3"/>
      <c r="D50" s="3"/>
      <c r="E50" s="3"/>
      <c r="F50" s="3"/>
      <c r="G50" s="3"/>
      <c r="H50" s="3"/>
    </row>
    <row r="51" spans="1:8" x14ac:dyDescent="0.25">
      <c r="B51" s="1"/>
      <c r="C51" s="1"/>
    </row>
    <row r="52" spans="1:8" ht="23.25" x14ac:dyDescent="0.35">
      <c r="A52" s="74" t="s">
        <v>13</v>
      </c>
      <c r="B52" s="75"/>
      <c r="C52" s="75"/>
      <c r="D52" s="75"/>
      <c r="E52" s="75"/>
      <c r="F52" s="75"/>
      <c r="G52" s="75"/>
      <c r="H52" s="75"/>
    </row>
    <row r="53" spans="1:8" ht="39.75" customHeight="1" x14ac:dyDescent="0.25">
      <c r="A53" s="61" t="s">
        <v>67</v>
      </c>
      <c r="B53" s="62"/>
      <c r="C53" s="62"/>
      <c r="D53" s="62"/>
      <c r="E53" s="62"/>
      <c r="F53" s="62"/>
      <c r="G53" s="62"/>
      <c r="H53" s="70"/>
    </row>
    <row r="54" spans="1:8" ht="44.25" customHeight="1" x14ac:dyDescent="0.25">
      <c r="A54" s="23" t="s">
        <v>23</v>
      </c>
      <c r="B54" s="23" t="s">
        <v>24</v>
      </c>
      <c r="C54" s="23" t="s">
        <v>25</v>
      </c>
      <c r="D54" s="80" t="s">
        <v>26</v>
      </c>
      <c r="E54" s="80"/>
      <c r="F54" s="80"/>
      <c r="G54" s="80" t="s">
        <v>27</v>
      </c>
      <c r="H54" s="80"/>
    </row>
    <row r="55" spans="1:8" ht="19.5" customHeight="1" x14ac:dyDescent="0.25">
      <c r="A55" s="60"/>
      <c r="B55" s="4"/>
      <c r="C55" s="4"/>
      <c r="D55" s="72"/>
      <c r="E55" s="72"/>
      <c r="F55" s="73"/>
      <c r="G55" s="71"/>
      <c r="H55" s="73"/>
    </row>
    <row r="56" spans="1:8" ht="19.5" customHeight="1" x14ac:dyDescent="0.25">
      <c r="A56" s="28"/>
      <c r="B56" s="4"/>
      <c r="C56" s="4"/>
      <c r="D56" s="72"/>
      <c r="E56" s="72"/>
      <c r="F56" s="73"/>
      <c r="G56" s="71"/>
      <c r="H56" s="73"/>
    </row>
    <row r="57" spans="1:8" ht="19.5" customHeight="1" x14ac:dyDescent="0.25">
      <c r="A57" s="28"/>
      <c r="B57" s="4"/>
      <c r="C57" s="4"/>
      <c r="D57" s="72"/>
      <c r="E57" s="72"/>
      <c r="F57" s="73"/>
      <c r="G57" s="71"/>
      <c r="H57" s="73"/>
    </row>
    <row r="59" spans="1:8" ht="106.5" customHeight="1" x14ac:dyDescent="0.25">
      <c r="A59" s="61" t="s">
        <v>93</v>
      </c>
      <c r="B59" s="62"/>
      <c r="C59" s="63"/>
      <c r="D59" s="63"/>
      <c r="E59" s="63"/>
      <c r="F59" s="63"/>
      <c r="G59" s="63"/>
      <c r="H59" s="64"/>
    </row>
    <row r="60" spans="1:8" ht="84" customHeight="1" x14ac:dyDescent="0.25">
      <c r="A60" s="61" t="s">
        <v>28</v>
      </c>
      <c r="B60" s="62"/>
      <c r="C60" s="63"/>
      <c r="D60" s="63"/>
      <c r="E60" s="63"/>
      <c r="F60" s="63"/>
      <c r="G60" s="63"/>
      <c r="H60" s="64"/>
    </row>
    <row r="61" spans="1:8" ht="72.75" customHeight="1" x14ac:dyDescent="0.25">
      <c r="A61" s="61" t="s">
        <v>68</v>
      </c>
      <c r="B61" s="70"/>
      <c r="C61" s="143"/>
      <c r="D61" s="144"/>
      <c r="E61" s="144"/>
      <c r="F61" s="144"/>
      <c r="G61" s="144"/>
      <c r="H61" s="145"/>
    </row>
    <row r="62" spans="1:8" ht="78.75" customHeight="1" x14ac:dyDescent="0.25">
      <c r="A62" s="61" t="s">
        <v>29</v>
      </c>
      <c r="B62" s="62"/>
      <c r="C62" s="144"/>
      <c r="D62" s="144"/>
      <c r="E62" s="144"/>
      <c r="F62" s="144"/>
      <c r="G62" s="144"/>
      <c r="H62" s="145"/>
    </row>
    <row r="63" spans="1:8" x14ac:dyDescent="0.25">
      <c r="B63" s="1"/>
      <c r="C63" s="1"/>
    </row>
    <row r="64" spans="1:8" ht="23.25" x14ac:dyDescent="0.35">
      <c r="A64" s="74" t="s">
        <v>69</v>
      </c>
      <c r="B64" s="75"/>
      <c r="C64" s="75"/>
      <c r="D64" s="75"/>
      <c r="E64" s="75"/>
      <c r="F64" s="75"/>
      <c r="G64" s="75"/>
      <c r="H64" s="75"/>
    </row>
    <row r="65" spans="1:8" ht="115.15" customHeight="1" x14ac:dyDescent="0.25">
      <c r="A65" s="76" t="s">
        <v>70</v>
      </c>
      <c r="B65" s="77"/>
      <c r="C65" s="141"/>
      <c r="D65" s="141"/>
      <c r="E65" s="141"/>
      <c r="F65" s="141"/>
      <c r="G65" s="141"/>
      <c r="H65" s="142"/>
    </row>
    <row r="66" spans="1:8" ht="60.75" customHeight="1" x14ac:dyDescent="0.25">
      <c r="A66" s="61" t="s">
        <v>79</v>
      </c>
      <c r="B66" s="62"/>
      <c r="C66" s="6"/>
      <c r="D66" s="6"/>
      <c r="E66" s="6"/>
      <c r="F66" s="6"/>
      <c r="G66" s="6"/>
      <c r="H66" s="6"/>
    </row>
    <row r="67" spans="1:8" x14ac:dyDescent="0.25">
      <c r="A67" s="27"/>
      <c r="B67" s="6"/>
      <c r="C67" s="6"/>
      <c r="D67" s="6"/>
      <c r="E67" s="6"/>
      <c r="F67" s="6"/>
      <c r="G67" s="6"/>
      <c r="H67" s="6"/>
    </row>
    <row r="68" spans="1:8" ht="30" customHeight="1" x14ac:dyDescent="0.25">
      <c r="A68" s="146" t="s">
        <v>35</v>
      </c>
      <c r="B68" s="146"/>
      <c r="C68" s="6"/>
      <c r="D68" s="6"/>
      <c r="E68" s="6"/>
      <c r="F68" s="6"/>
      <c r="G68" s="6"/>
      <c r="H68" s="6"/>
    </row>
    <row r="69" spans="1:8" ht="15" customHeight="1" x14ac:dyDescent="0.25">
      <c r="A69" s="67" t="s">
        <v>36</v>
      </c>
      <c r="B69" s="68"/>
      <c r="C69" s="68"/>
      <c r="D69" s="68"/>
      <c r="E69" s="68"/>
      <c r="F69" s="68"/>
      <c r="G69" s="68"/>
      <c r="H69" s="68"/>
    </row>
    <row r="70" spans="1:8" x14ac:dyDescent="0.25">
      <c r="A70" s="67" t="s">
        <v>37</v>
      </c>
      <c r="B70" s="68"/>
      <c r="C70" s="68"/>
      <c r="D70" s="68"/>
      <c r="E70" s="68"/>
      <c r="F70" s="68"/>
      <c r="G70" s="68"/>
      <c r="H70" s="68"/>
    </row>
    <row r="71" spans="1:8" x14ac:dyDescent="0.25">
      <c r="A71" s="67" t="s">
        <v>38</v>
      </c>
      <c r="B71" s="68"/>
      <c r="C71" s="68"/>
      <c r="D71" s="68"/>
      <c r="E71" s="68"/>
      <c r="F71" s="68"/>
      <c r="G71" s="68"/>
      <c r="H71" s="68"/>
    </row>
    <row r="72" spans="1:8" x14ac:dyDescent="0.25">
      <c r="A72" s="14"/>
      <c r="B72" s="9"/>
      <c r="C72" s="9"/>
      <c r="D72" s="9"/>
      <c r="E72" s="9"/>
      <c r="F72" s="9"/>
      <c r="G72" s="9"/>
      <c r="H72" s="9"/>
    </row>
    <row r="73" spans="1:8" x14ac:dyDescent="0.25">
      <c r="A73" s="14"/>
      <c r="B73" s="8"/>
      <c r="C73" s="8"/>
      <c r="D73" s="8"/>
      <c r="E73" s="8"/>
      <c r="F73" s="8"/>
      <c r="G73" s="8"/>
      <c r="H73" s="8"/>
    </row>
    <row r="74" spans="1:8" ht="15.75" thickBot="1" x14ac:dyDescent="0.3">
      <c r="E74" s="2"/>
    </row>
    <row r="75" spans="1:8" ht="15.75" thickTop="1" x14ac:dyDescent="0.25">
      <c r="A75" s="69" t="s">
        <v>75</v>
      </c>
      <c r="B75" s="69"/>
      <c r="E75" s="6"/>
    </row>
  </sheetData>
  <mergeCells count="115">
    <mergeCell ref="A34:B34"/>
    <mergeCell ref="C34:H34"/>
    <mergeCell ref="A35:B35"/>
    <mergeCell ref="A42:H42"/>
    <mergeCell ref="A9:B9"/>
    <mergeCell ref="C9:H9"/>
    <mergeCell ref="A36:B36"/>
    <mergeCell ref="C36:H36"/>
    <mergeCell ref="A37:B37"/>
    <mergeCell ref="C37:H37"/>
    <mergeCell ref="A38:B38"/>
    <mergeCell ref="A27:H27"/>
    <mergeCell ref="A30:B30"/>
    <mergeCell ref="C30:H30"/>
    <mergeCell ref="A31:B31"/>
    <mergeCell ref="C31:H31"/>
    <mergeCell ref="C11:D11"/>
    <mergeCell ref="C35:H35"/>
    <mergeCell ref="A28:B29"/>
    <mergeCell ref="C28:H28"/>
    <mergeCell ref="C29:H29"/>
    <mergeCell ref="A26:B26"/>
    <mergeCell ref="C26:H26"/>
    <mergeCell ref="A1:H2"/>
    <mergeCell ref="A20:B20"/>
    <mergeCell ref="C20:H20"/>
    <mergeCell ref="A21:B21"/>
    <mergeCell ref="C21:H21"/>
    <mergeCell ref="A22:B22"/>
    <mergeCell ref="C22:H22"/>
    <mergeCell ref="C23:D23"/>
    <mergeCell ref="E23:F23"/>
    <mergeCell ref="G23:H23"/>
    <mergeCell ref="A23:B24"/>
    <mergeCell ref="A4:B4"/>
    <mergeCell ref="C4:H4"/>
    <mergeCell ref="A5:B5"/>
    <mergeCell ref="C5:E5"/>
    <mergeCell ref="G7:H7"/>
    <mergeCell ref="A6:B6"/>
    <mergeCell ref="C6:H6"/>
    <mergeCell ref="A7:B7"/>
    <mergeCell ref="C7:E7"/>
    <mergeCell ref="A8:B8"/>
    <mergeCell ref="G8:H8"/>
    <mergeCell ref="A3:H3"/>
    <mergeCell ref="A10:H10"/>
    <mergeCell ref="G5:H5"/>
    <mergeCell ref="C8:E8"/>
    <mergeCell ref="C33:H33"/>
    <mergeCell ref="A59:B59"/>
    <mergeCell ref="C59:H59"/>
    <mergeCell ref="A62:B62"/>
    <mergeCell ref="A53:H53"/>
    <mergeCell ref="A48:B48"/>
    <mergeCell ref="A25:H25"/>
    <mergeCell ref="C24:D24"/>
    <mergeCell ref="E24:F24"/>
    <mergeCell ref="G24:H24"/>
    <mergeCell ref="A19:H19"/>
    <mergeCell ref="G18:H18"/>
    <mergeCell ref="A52:H52"/>
    <mergeCell ref="A44:B44"/>
    <mergeCell ref="A45:B45"/>
    <mergeCell ref="A32:B32"/>
    <mergeCell ref="C60:H60"/>
    <mergeCell ref="A61:B61"/>
    <mergeCell ref="C43:E43"/>
    <mergeCell ref="F43:G43"/>
    <mergeCell ref="A49:B49"/>
    <mergeCell ref="C49:H49"/>
    <mergeCell ref="A75:B75"/>
    <mergeCell ref="A69:H69"/>
    <mergeCell ref="A70:H70"/>
    <mergeCell ref="A71:H71"/>
    <mergeCell ref="D54:F54"/>
    <mergeCell ref="D55:F55"/>
    <mergeCell ref="D56:F56"/>
    <mergeCell ref="D57:F57"/>
    <mergeCell ref="A65:B65"/>
    <mergeCell ref="C65:H65"/>
    <mergeCell ref="A66:B66"/>
    <mergeCell ref="A60:B60"/>
    <mergeCell ref="C61:H61"/>
    <mergeCell ref="A64:H64"/>
    <mergeCell ref="A68:B68"/>
    <mergeCell ref="G56:H56"/>
    <mergeCell ref="G57:H57"/>
    <mergeCell ref="G54:H54"/>
    <mergeCell ref="G55:H55"/>
    <mergeCell ref="C62:H62"/>
    <mergeCell ref="A46:B46"/>
    <mergeCell ref="C46:E46"/>
    <mergeCell ref="F46:G46"/>
    <mergeCell ref="A47:B47"/>
    <mergeCell ref="C47:E47"/>
    <mergeCell ref="F47:G47"/>
    <mergeCell ref="C48:E48"/>
    <mergeCell ref="F48:G48"/>
    <mergeCell ref="C12:D12"/>
    <mergeCell ref="C13:D13"/>
    <mergeCell ref="C14:D14"/>
    <mergeCell ref="C15:D15"/>
    <mergeCell ref="C16:D16"/>
    <mergeCell ref="C17:D17"/>
    <mergeCell ref="C44:E44"/>
    <mergeCell ref="F44:G44"/>
    <mergeCell ref="C45:E45"/>
    <mergeCell ref="F45:G45"/>
    <mergeCell ref="A43:B43"/>
    <mergeCell ref="C32:H32"/>
    <mergeCell ref="A33:B33"/>
    <mergeCell ref="C38:H38"/>
    <mergeCell ref="A39:B39"/>
    <mergeCell ref="C39:H39"/>
  </mergeCells>
  <pageMargins left="0.70866141732283472" right="0.39370078740157483" top="0.74803149606299213" bottom="0.74803149606299213" header="0" footer="0.31496062992125984"/>
  <pageSetup paperSize="9" fitToHeight="0" orientation="landscape" r:id="rId1"/>
  <headerFooter>
    <oddHeader xml:space="preserve">&amp;L&amp;14&amp;K09-033Universidad de Antioquia&amp;R&amp;8&amp;K09-036VICERRECTORÍA DE EXTENSIÓN
      Programa Gestión Tecnológica
Unidad de Transferencia de Tecnología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'[1]Tipo de activo'!#REF!</xm:f>
          </x14:formula1>
          <xm:sqref>B51:C51 B63:C63</xm:sqref>
        </x14:dataValidation>
        <x14:dataValidation type="list" allowBlank="1" showInputMessage="1" showErrorMessage="1">
          <x14:formula1>
            <xm:f>Hoja2!$A$1:$A$10</xm:f>
          </x14:formula1>
          <xm:sqref>C34</xm:sqref>
        </x14:dataValidation>
        <x14:dataValidation type="list" allowBlank="1" showInputMessage="1" showErrorMessage="1">
          <x14:formula1>
            <xm:f>Sectores!$A$1:$A$12</xm:f>
          </x14:formula1>
          <xm:sqref>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70" zoomScaleNormal="70" workbookViewId="0">
      <selection activeCell="E22" sqref="E22"/>
    </sheetView>
  </sheetViews>
  <sheetFormatPr baseColWidth="10" defaultRowHeight="15" x14ac:dyDescent="0.25"/>
  <cols>
    <col min="1" max="1" width="32.7109375" style="38" customWidth="1"/>
    <col min="2" max="2" width="33" customWidth="1"/>
    <col min="4" max="4" width="10.5703125" customWidth="1"/>
    <col min="5" max="5" width="28" customWidth="1"/>
    <col min="6" max="6" width="28.85546875" customWidth="1"/>
    <col min="7" max="7" width="8.5703125" customWidth="1"/>
    <col min="8" max="8" width="36.140625" customWidth="1"/>
  </cols>
  <sheetData>
    <row r="1" spans="1:8" x14ac:dyDescent="0.25">
      <c r="C1">
        <f>27+15+19+19+10+5+5</f>
        <v>100</v>
      </c>
    </row>
    <row r="2" spans="1:8" x14ac:dyDescent="0.25">
      <c r="A2" s="38">
        <f>4*2000000</f>
        <v>8000000</v>
      </c>
    </row>
    <row r="3" spans="1:8" x14ac:dyDescent="0.25">
      <c r="A3" s="38">
        <f>4*1600000</f>
        <v>6400000</v>
      </c>
    </row>
    <row r="4" spans="1:8" x14ac:dyDescent="0.25">
      <c r="A4" s="38">
        <f>4*1700000</f>
        <v>6800000</v>
      </c>
    </row>
    <row r="5" spans="1:8" x14ac:dyDescent="0.25">
      <c r="A5" s="38">
        <f>4*2000000</f>
        <v>8000000</v>
      </c>
    </row>
    <row r="6" spans="1:8" x14ac:dyDescent="0.25">
      <c r="A6" s="38">
        <f>SUM(A2:A5)</f>
        <v>29200000</v>
      </c>
    </row>
    <row r="8" spans="1:8" x14ac:dyDescent="0.25">
      <c r="E8" t="s">
        <v>156</v>
      </c>
    </row>
    <row r="9" spans="1:8" ht="31.5" customHeight="1" thickBot="1" x14ac:dyDescent="0.3">
      <c r="A9" s="38" t="s">
        <v>155</v>
      </c>
      <c r="E9" s="54" t="s">
        <v>166</v>
      </c>
      <c r="F9" s="54" t="s">
        <v>169</v>
      </c>
      <c r="G9" s="55" t="s">
        <v>167</v>
      </c>
      <c r="H9" s="55" t="s">
        <v>168</v>
      </c>
    </row>
    <row r="10" spans="1:8" ht="31.5" customHeight="1" thickBot="1" x14ac:dyDescent="0.3">
      <c r="A10" s="43" t="s">
        <v>149</v>
      </c>
      <c r="B10" s="44" t="s">
        <v>3</v>
      </c>
      <c r="C10" s="45" t="s">
        <v>150</v>
      </c>
      <c r="E10" s="56" t="s">
        <v>149</v>
      </c>
      <c r="F10" s="56" t="s">
        <v>3</v>
      </c>
      <c r="G10" s="57">
        <v>0.55000000000000004</v>
      </c>
      <c r="H10" s="53"/>
    </row>
    <row r="11" spans="1:8" ht="31.5" customHeight="1" thickBot="1" x14ac:dyDescent="0.3">
      <c r="A11" s="46" t="s">
        <v>104</v>
      </c>
      <c r="B11" s="47" t="s">
        <v>117</v>
      </c>
      <c r="C11" s="48" t="s">
        <v>150</v>
      </c>
      <c r="E11" s="56" t="s">
        <v>104</v>
      </c>
      <c r="F11" s="56" t="s">
        <v>117</v>
      </c>
      <c r="G11" s="57">
        <v>0.1</v>
      </c>
      <c r="H11" s="53"/>
    </row>
    <row r="12" spans="1:8" ht="31.5" customHeight="1" thickBot="1" x14ac:dyDescent="0.3">
      <c r="A12" s="46" t="s">
        <v>151</v>
      </c>
      <c r="B12" s="47" t="s">
        <v>117</v>
      </c>
      <c r="C12" s="48" t="s">
        <v>150</v>
      </c>
      <c r="E12" s="56" t="s">
        <v>151</v>
      </c>
      <c r="F12" s="56" t="s">
        <v>117</v>
      </c>
      <c r="G12" s="57">
        <v>0.1</v>
      </c>
      <c r="H12" s="53"/>
    </row>
    <row r="13" spans="1:8" ht="31.5" customHeight="1" thickBot="1" x14ac:dyDescent="0.3">
      <c r="A13" s="46" t="s">
        <v>143</v>
      </c>
      <c r="B13" s="47" t="s">
        <v>152</v>
      </c>
      <c r="C13" s="48" t="s">
        <v>150</v>
      </c>
      <c r="E13" s="56" t="s">
        <v>143</v>
      </c>
      <c r="F13" s="56" t="s">
        <v>152</v>
      </c>
      <c r="G13" s="57">
        <v>0.15</v>
      </c>
      <c r="H13" s="53"/>
    </row>
    <row r="14" spans="1:8" ht="31.5" customHeight="1" x14ac:dyDescent="0.25">
      <c r="E14" s="56" t="s">
        <v>153</v>
      </c>
      <c r="F14" s="56" t="s">
        <v>117</v>
      </c>
      <c r="G14" s="57">
        <v>0.05</v>
      </c>
      <c r="H14" s="53"/>
    </row>
    <row r="15" spans="1:8" ht="31.5" customHeight="1" x14ac:dyDescent="0.25">
      <c r="E15" s="56" t="s">
        <v>154</v>
      </c>
      <c r="F15" s="56" t="s">
        <v>117</v>
      </c>
      <c r="G15" s="57">
        <v>0.05</v>
      </c>
      <c r="H15" s="53"/>
    </row>
    <row r="16" spans="1:8" ht="23.25" customHeight="1" x14ac:dyDescent="0.25">
      <c r="E16" s="51"/>
      <c r="G16" s="42">
        <f>SUM(G10:G15)</f>
        <v>1</v>
      </c>
    </row>
    <row r="19" spans="1:8" ht="32.25" customHeight="1" thickBot="1" x14ac:dyDescent="0.3">
      <c r="A19" s="38" t="s">
        <v>164</v>
      </c>
      <c r="E19" t="s">
        <v>165</v>
      </c>
    </row>
    <row r="20" spans="1:8" ht="31.5" customHeight="1" thickBot="1" x14ac:dyDescent="0.3">
      <c r="A20" s="43" t="s">
        <v>149</v>
      </c>
      <c r="B20" s="44" t="s">
        <v>3</v>
      </c>
      <c r="C20" s="49">
        <v>0.27</v>
      </c>
      <c r="E20" s="52" t="s">
        <v>149</v>
      </c>
      <c r="F20" s="52" t="s">
        <v>3</v>
      </c>
      <c r="G20" s="53">
        <v>0.31</v>
      </c>
      <c r="H20" s="53"/>
    </row>
    <row r="21" spans="1:8" ht="31.5" customHeight="1" thickBot="1" x14ac:dyDescent="0.3">
      <c r="A21" s="46" t="s">
        <v>157</v>
      </c>
      <c r="B21" s="47" t="s">
        <v>158</v>
      </c>
      <c r="C21" s="50">
        <v>0.15</v>
      </c>
      <c r="E21" s="52" t="s">
        <v>157</v>
      </c>
      <c r="F21" s="52" t="s">
        <v>158</v>
      </c>
      <c r="G21" s="53">
        <v>0.1</v>
      </c>
      <c r="H21" s="53"/>
    </row>
    <row r="22" spans="1:8" ht="31.5" customHeight="1" thickBot="1" x14ac:dyDescent="0.3">
      <c r="A22" s="46" t="s">
        <v>119</v>
      </c>
      <c r="B22" s="47" t="s">
        <v>158</v>
      </c>
      <c r="C22" s="50">
        <v>0.19</v>
      </c>
      <c r="E22" s="52" t="s">
        <v>119</v>
      </c>
      <c r="F22" s="52" t="s">
        <v>158</v>
      </c>
      <c r="G22" s="53">
        <v>0.12</v>
      </c>
      <c r="H22" s="53"/>
    </row>
    <row r="23" spans="1:8" ht="31.5" customHeight="1" thickBot="1" x14ac:dyDescent="0.3">
      <c r="A23" s="46" t="s">
        <v>159</v>
      </c>
      <c r="B23" s="47" t="s">
        <v>158</v>
      </c>
      <c r="C23" s="50">
        <v>0.19</v>
      </c>
      <c r="E23" s="52" t="s">
        <v>159</v>
      </c>
      <c r="F23" s="52" t="s">
        <v>158</v>
      </c>
      <c r="G23" s="53">
        <v>0.12</v>
      </c>
      <c r="H23" s="53"/>
    </row>
    <row r="24" spans="1:8" ht="31.5" customHeight="1" thickBot="1" x14ac:dyDescent="0.3">
      <c r="A24" s="46" t="s">
        <v>100</v>
      </c>
      <c r="B24" s="47" t="s">
        <v>152</v>
      </c>
      <c r="C24" s="50">
        <v>0.1</v>
      </c>
      <c r="E24" s="52" t="s">
        <v>161</v>
      </c>
      <c r="F24" s="52" t="s">
        <v>152</v>
      </c>
      <c r="G24" s="53">
        <v>0.15</v>
      </c>
      <c r="H24" s="53"/>
    </row>
    <row r="25" spans="1:8" ht="31.5" customHeight="1" thickBot="1" x14ac:dyDescent="0.3">
      <c r="A25" s="46" t="s">
        <v>120</v>
      </c>
      <c r="B25" s="47" t="s">
        <v>160</v>
      </c>
      <c r="C25" s="50">
        <v>0.05</v>
      </c>
      <c r="E25" s="52" t="s">
        <v>100</v>
      </c>
      <c r="F25" s="52" t="s">
        <v>160</v>
      </c>
      <c r="G25" s="53">
        <v>0.1</v>
      </c>
      <c r="H25" s="53"/>
    </row>
    <row r="26" spans="1:8" ht="31.5" customHeight="1" thickBot="1" x14ac:dyDescent="0.3">
      <c r="A26" s="46" t="s">
        <v>161</v>
      </c>
      <c r="B26" s="47" t="s">
        <v>162</v>
      </c>
      <c r="C26" s="50">
        <v>0.05</v>
      </c>
      <c r="E26" s="52" t="s">
        <v>120</v>
      </c>
      <c r="F26" s="52" t="s">
        <v>162</v>
      </c>
      <c r="G26" s="53">
        <v>0.05</v>
      </c>
      <c r="H26" s="53"/>
    </row>
    <row r="27" spans="1:8" ht="31.5" customHeight="1" x14ac:dyDescent="0.25">
      <c r="C27" s="42">
        <f>SUM(C20:C26)</f>
        <v>1</v>
      </c>
      <c r="E27" s="52" t="s">
        <v>163</v>
      </c>
      <c r="F27" s="52" t="s">
        <v>117</v>
      </c>
      <c r="G27" s="53">
        <v>0.05</v>
      </c>
      <c r="H27" s="53"/>
    </row>
    <row r="28" spans="1:8" ht="27" customHeight="1" x14ac:dyDescent="0.25">
      <c r="G28" s="42">
        <f>SUM(G20:G27)</f>
        <v>1</v>
      </c>
    </row>
    <row r="32" spans="1:8" x14ac:dyDescent="0.25">
      <c r="E32" s="38"/>
    </row>
    <row r="33" spans="5:5" x14ac:dyDescent="0.25">
      <c r="E33"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7" sqref="B17"/>
    </sheetView>
  </sheetViews>
  <sheetFormatPr baseColWidth="10"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7" sqref="B7"/>
    </sheetView>
  </sheetViews>
  <sheetFormatPr baseColWidth="10" defaultRowHeight="15" x14ac:dyDescent="0.25"/>
  <cols>
    <col min="2" max="2" width="47.140625" customWidth="1"/>
  </cols>
  <sheetData>
    <row r="1" spans="1:2" x14ac:dyDescent="0.25">
      <c r="A1" s="10" t="s">
        <v>43</v>
      </c>
      <c r="B1" t="s">
        <v>57</v>
      </c>
    </row>
    <row r="2" spans="1:2" ht="38.25" x14ac:dyDescent="0.25">
      <c r="A2" s="10" t="s">
        <v>44</v>
      </c>
      <c r="B2" t="s">
        <v>54</v>
      </c>
    </row>
    <row r="3" spans="1:2" ht="38.25" x14ac:dyDescent="0.25">
      <c r="A3" s="10" t="s">
        <v>45</v>
      </c>
      <c r="B3" t="s">
        <v>58</v>
      </c>
    </row>
    <row r="4" spans="1:2" ht="63.75" x14ac:dyDescent="0.25">
      <c r="A4" s="10" t="s">
        <v>46</v>
      </c>
      <c r="B4" t="s">
        <v>53</v>
      </c>
    </row>
    <row r="5" spans="1:2" ht="51" x14ac:dyDescent="0.25">
      <c r="A5" s="10" t="s">
        <v>47</v>
      </c>
      <c r="B5" t="s">
        <v>55</v>
      </c>
    </row>
    <row r="6" spans="1:2" ht="51" x14ac:dyDescent="0.25">
      <c r="A6" s="10" t="s">
        <v>48</v>
      </c>
      <c r="B6" t="s">
        <v>56</v>
      </c>
    </row>
    <row r="7" spans="1:2" ht="102" x14ac:dyDescent="0.25">
      <c r="A7" s="10" t="s">
        <v>49</v>
      </c>
      <c r="B7" t="s">
        <v>59</v>
      </c>
    </row>
    <row r="8" spans="1:2" ht="63.75" x14ac:dyDescent="0.25">
      <c r="A8" s="10" t="s">
        <v>50</v>
      </c>
      <c r="B8" t="s">
        <v>62</v>
      </c>
    </row>
    <row r="9" spans="1:2" ht="51" x14ac:dyDescent="0.25">
      <c r="A9" s="10" t="s">
        <v>51</v>
      </c>
      <c r="B9" t="s">
        <v>60</v>
      </c>
    </row>
    <row r="10" spans="1:2" ht="63.75" x14ac:dyDescent="0.25">
      <c r="A10" s="10" t="s">
        <v>52</v>
      </c>
      <c r="B10" t="s">
        <v>61</v>
      </c>
    </row>
    <row r="11" spans="1:2" x14ac:dyDescent="0.25">
      <c r="B11" t="s">
        <v>63</v>
      </c>
    </row>
    <row r="12" spans="1:2" x14ac:dyDescent="0.25">
      <c r="B12" t="s">
        <v>64</v>
      </c>
    </row>
    <row r="13" spans="1:2" x14ac:dyDescent="0.25">
      <c r="B1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Solicitud patente Flameless</vt:lpstr>
      <vt:lpstr>Solicitud patente</vt:lpstr>
      <vt:lpstr>Hoja1</vt:lpstr>
      <vt:lpstr>Sectores</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Carolina.Vargas</dc:creator>
  <cp:lastModifiedBy>U Emprendimiento</cp:lastModifiedBy>
  <cp:lastPrinted>2017-04-06T20:35:22Z</cp:lastPrinted>
  <dcterms:created xsi:type="dcterms:W3CDTF">2016-08-09T14:16:43Z</dcterms:created>
  <dcterms:modified xsi:type="dcterms:W3CDTF">2018-12-11T21:42:03Z</dcterms:modified>
</cp:coreProperties>
</file>