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https://udeaeduco-my.sharepoint.com/personal/nubia_posada_udea_edu_co/Documents/Informe Consolidado Evaluación VA-DSL-098-2022/"/>
    </mc:Choice>
  </mc:AlternateContent>
  <xr:revisionPtr revIDLastSave="0" documentId="8_{F6E442C8-A61C-418F-B1E1-D60A228BBA9C}" xr6:coauthVersionLast="36" xr6:coauthVersionMax="36" xr10:uidLastSave="{00000000-0000-0000-0000-000000000000}"/>
  <bookViews>
    <workbookView xWindow="0" yWindow="0" windowWidth="21570" windowHeight="7890" xr2:uid="{00000000-000D-0000-FFFF-FFFF00000000}"/>
  </bookViews>
  <sheets>
    <sheet name="04-CONDICIONES COMPLE" sheetId="1" r:id="rId1"/>
  </sheets>
  <externalReferences>
    <externalReference r:id="rId2"/>
    <externalReference r:id="rId3"/>
    <externalReference r:id="rId4"/>
  </externalReferences>
  <definedNames>
    <definedName name="_Fill" localSheetId="0" hidden="1">#REF!</definedName>
    <definedName name="_Fill" hidden="1">#REF!</definedName>
    <definedName name="BASURA">[1]ANEXO2!$B$90:$M$133</definedName>
    <definedName name="carreteras" localSheetId="0">#REF!</definedName>
    <definedName name="carreteras">#REF!</definedName>
    <definedName name="DEDUCIBLES">#REF!</definedName>
    <definedName name="GUILLERMO">[2]SMMV!$A$2:$B$7</definedName>
    <definedName name="INF_BASICA" localSheetId="0">#REF!</definedName>
    <definedName name="INF_BASICA">#REF!</definedName>
    <definedName name="porce" localSheetId="0">#REF!</definedName>
    <definedName name="porce">#REF!</definedName>
    <definedName name="porce2" localSheetId="0">#REF!</definedName>
    <definedName name="porce2">#REF!</definedName>
    <definedName name="PORT.NUEVA">[3]SMMV!$A$2:$B$7</definedName>
    <definedName name="PRINT_AREA">#N/A</definedName>
    <definedName name="PRINT_AREA_MI">#N/A</definedName>
    <definedName name="PRINT_TITLES">#N/A</definedName>
    <definedName name="PRINT_TITLES_MI">#N/A</definedName>
    <definedName name="SMMV">[3]SMMV!$A$2:$B$7</definedName>
    <definedName name="WS" localSheetId="0">#REF!</definedName>
    <definedName name="WS">#REF!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9" i="1" l="1"/>
  <c r="C199" i="1"/>
  <c r="G180" i="1"/>
  <c r="E180" i="1"/>
  <c r="C180" i="1"/>
  <c r="E146" i="1"/>
  <c r="C146" i="1"/>
  <c r="E133" i="1"/>
  <c r="C133" i="1"/>
  <c r="E116" i="1"/>
  <c r="C116" i="1"/>
  <c r="E106" i="1"/>
  <c r="C106" i="1"/>
  <c r="E82" i="1"/>
  <c r="C82" i="1"/>
  <c r="E65" i="1"/>
  <c r="C65" i="1"/>
  <c r="E52" i="1"/>
  <c r="C52" i="1"/>
  <c r="E43" i="1"/>
  <c r="C43" i="1"/>
  <c r="E21" i="1"/>
  <c r="C21" i="1"/>
</calcChain>
</file>

<file path=xl/sharedStrings.xml><?xml version="1.0" encoding="utf-8"?>
<sst xmlns="http://schemas.openxmlformats.org/spreadsheetml/2006/main" count="294" uniqueCount="169">
  <si>
    <t>UNIVERSIDAD DE ANTIOQUIA</t>
  </si>
  <si>
    <t>INVITACIÓN PÚBLICA VA-DSL-098-2022 - Condiciones Técnicas Complementarias C.T.C.</t>
  </si>
  <si>
    <r>
      <t xml:space="preserve">OBJETO: Contratar las pólizas de seguros requeridas por la </t>
    </r>
    <r>
      <rPr>
        <b/>
        <sz val="10"/>
        <rFont val="Arial"/>
        <family val="2"/>
      </rPr>
      <t>UNIVERSIDAD DE ANTIOQUIA</t>
    </r>
    <r>
      <rPr>
        <sz val="10"/>
        <rFont val="Arial"/>
        <family val="2"/>
      </rPr>
      <t xml:space="preserve">, como </t>
    </r>
    <r>
      <rPr>
        <b/>
        <sz val="10"/>
        <rFont val="Arial"/>
        <family val="2"/>
      </rPr>
      <t>TOMADORA Y/O ASEGURADA</t>
    </r>
    <r>
      <rPr>
        <sz val="10"/>
        <rFont val="Arial"/>
        <family val="2"/>
      </rPr>
      <t>, según sea el caso, para proteger sus bienes (muebles e inmuebles), personas e intereses patrimoniales, así como aquellos por los que sea o fuere legalmente responsable o le corresponda asegurar en virtud de disposición legal o contractual.</t>
    </r>
  </si>
  <si>
    <t>GRUPO I</t>
  </si>
  <si>
    <t xml:space="preserve">TODO RIESGO DAÑO MATERIAL </t>
  </si>
  <si>
    <t xml:space="preserve">CONDICIONES TÉCNICAS COMPLEMENTARIAS </t>
  </si>
  <si>
    <t>300
PUNTOS</t>
  </si>
  <si>
    <r>
      <t xml:space="preserve">Aseguradora: </t>
    </r>
    <r>
      <rPr>
        <sz val="8"/>
        <rFont val="Arial"/>
        <family val="2"/>
      </rPr>
      <t>UNION TEMPORAL AXA COLPATRIA SEGUROS S.A.- LA PREVISORA S.A. COMPAÑÍA DE SEGUROS - MAPFRE SEGUROS GENERALES DE COLOMBIA S.A.</t>
    </r>
  </si>
  <si>
    <t>OTORGA</t>
  </si>
  <si>
    <t xml:space="preserve">SI / NO </t>
  </si>
  <si>
    <t>CANTIDAD /PUNTOS</t>
  </si>
  <si>
    <r>
      <rPr>
        <b/>
        <sz val="8"/>
        <rFont val="Arial"/>
        <family val="2"/>
      </rPr>
      <t>1.3.4 Límite de cobertura para Actos Mal Intencionados de Terceros, Asonada, Motín, Conmoción Civil o Popular y Huelga. (Incluido Terrorismo).</t>
    </r>
    <r>
      <rPr>
        <sz val="8"/>
        <rFont val="Arial"/>
        <family val="2"/>
      </rPr>
      <t xml:space="preserve"> Se califica el sublímite adicional ofrecido al básico obligatorio, hasta un monto de $45.000.000.000 (Esto es el exceso de $105.000.000.000 del básico y hasta $150.000.000.000)</t>
    </r>
  </si>
  <si>
    <t>No se otorga</t>
  </si>
  <si>
    <r>
      <rPr>
        <b/>
        <sz val="8"/>
        <rFont val="Arial"/>
        <family val="2"/>
      </rPr>
      <t>1.3.27. Límite de cobertura para Hurto calificado y hurto simple.</t>
    </r>
    <r>
      <rPr>
        <sz val="8"/>
        <rFont val="Arial"/>
        <family val="2"/>
      </rPr>
      <t xml:space="preserve"> Se califica el sublímite adicional ofrecido al básico obligatorio, hasta un monto de $40.000.000.000 (Esto es el exceso de $22.000.000.000 del básico y hasta $40.000.000.000)</t>
    </r>
  </si>
  <si>
    <r>
      <rPr>
        <b/>
        <sz val="8"/>
        <rFont val="Arial"/>
        <family val="2"/>
      </rPr>
      <t>1.3.28.  Incremento del costo de operación:</t>
    </r>
    <r>
      <rPr>
        <sz val="8"/>
        <rFont val="Arial"/>
        <family val="2"/>
      </rPr>
      <t xml:space="preserve"> Quien ofrezca el mayor límite asegurado adicional al básico obligatorio de 6.000.000.000 y sin que el valor adicional ofrecido sea superior a $1.000.000.000.  El PROPONENTE que ofrezca $1.000.000.000 obtendrá el mayor puntaje, los demás de forma proporcional.</t>
    </r>
  </si>
  <si>
    <t>Se otorga Limite
adicional de
$1.000.000.000</t>
  </si>
  <si>
    <r>
      <rPr>
        <b/>
        <sz val="8"/>
        <rFont val="Arial"/>
        <family val="2"/>
      </rPr>
      <t>1.3.32. Renta para instalaciones y edificios.</t>
    </r>
    <r>
      <rPr>
        <sz val="8"/>
        <rFont val="Arial"/>
        <family val="2"/>
      </rPr>
      <t xml:space="preserve"> Quien ofrezca el mayor límite asegurado adicional al básico obligatorio de $4.000.000.000 y sin que el valor adicional ofrecido sea superior a $1.000.000.000.  El PROPONENTE que ofrezca$1.000.000.000 obtendrá el mayor puntaje, los demás de forma proporcional.</t>
    </r>
  </si>
  <si>
    <r>
      <rPr>
        <b/>
        <sz val="8"/>
        <rFont val="Arial"/>
        <family val="2"/>
      </rPr>
      <t>1.4.12. Cláusula de adecuación de construcciones a las normas de sismo resistencia</t>
    </r>
    <r>
      <rPr>
        <sz val="8"/>
        <rFont val="Arial"/>
        <family val="2"/>
      </rPr>
      <t xml:space="preserve">. Quien ofrezca el mayor porcentaje adicional al básico obligatorio del 25% y sin que el porcentaje adicional ofrecido sea superior al 25%. El PROPONENTE que ofrezca 25% obtendrá el mayor puntaje, los demás de forma proporcional. </t>
    </r>
  </si>
  <si>
    <t>1.4.53. Montajes y construcciones. Quien ofrezca el mayor límite asegurado adicional al básico obligatorio de $7.000.000.000 y sin que el valor adicional ofrecido sea superior a $1.000.000.000. El PROPONENTE que ofrezca $1.000.000.000 obtendrá el mayor puntaje, los demás de forma proporcional.</t>
  </si>
  <si>
    <t>1.4.56.  Límite agregado de indemnización para Terremoto, HMACC, AMIT y Sabotaje.</t>
  </si>
  <si>
    <t>La entidad evaluará y calificará el ofrecimiento de límite agregado de indemnización, siempre y cuando la propuesta cumpla con las siguientes condiciones:</t>
  </si>
  <si>
    <t>El proponente debe ofrecer un límite, de máximo $600.000.000, el cual se aplicará como agregado en las reclamaciones presentadas bajo esta póliza para Terremoto, HMACC, AMIT y Sabotaje es decir, la aseguradora indemnizará los montos de los deducibles a cargo del límite ofertado, hasta agotar el mismo. Una vez agotado el límite, la aseguradora aplicará los deducibles establecidos para Terremoto, HMACC, AMIT y Sabotaje</t>
  </si>
  <si>
    <r>
      <t xml:space="preserve">Este límite de deducible agregado se calificará asignando el máximo puntaje, </t>
    </r>
    <r>
      <rPr>
        <sz val="10"/>
        <rFont val="Arial"/>
        <family val="2"/>
      </rPr>
      <t>setenta (70) puntos, a la propuesta que ofrezca el mayor límite (Hasta el monto de $600.000.000), y a las demás en forma proporcional y descendente. El proponente que no presente oferta de esta condición o que no cumpla las condiciones exigidas, se le asignarán cero (0) puntos.</t>
    </r>
  </si>
  <si>
    <r>
      <rPr>
        <b/>
        <sz val="8"/>
        <rFont val="Arial"/>
        <family val="2"/>
      </rPr>
      <t>Extensión de Cobertura para daños y/o pérdidas consecuenciales.</t>
    </r>
    <r>
      <rPr>
        <sz val="8"/>
        <rFont val="Arial"/>
        <family val="2"/>
      </rPr>
      <t xml:space="preserve">
Queda expresamente convenido y aceptado que la presente póliza se extiende a amparar los daños y/o pérdidas consecuenciales que afecten los bienes asegurados que sean derivadas de cualquier tipo de riesgo, bajo los mismos términos del seguro; siempre y cuando las mismas sean causadas por alguno de los riesgos amparados con la presente póliza, incluyendo las pérdidas y/o daños en medios de operación, como combustibles, lubricantes, refrigerantes o agentes químicos, entre otros.
</t>
    </r>
  </si>
  <si>
    <t>TOTAL PUNTAJE FACTOR TECNICO</t>
  </si>
  <si>
    <t>PÓLIZA COLECTIVA DE SEGUROS DE AUTOMÓVILES</t>
  </si>
  <si>
    <t>2.3. Incremento del límite básico para la cobertura de Responsabilidad Civil Extracontractual, SIN COBRO ADICIONAL DE PRIMA. (Para todo el parque automotor).</t>
  </si>
  <si>
    <t>Se otorga Límite de
$1.900.000.000 /
$1.900.000.000 /
$3.800.000.000</t>
  </si>
  <si>
    <t>Límite de $1.800.000.000 / $1.800.000.000 / $3.600.000.000, se le asignarán 50 puntos.</t>
  </si>
  <si>
    <t>Límite de $1.900.000.000 / $1.900.000.000 / $3.800.000.000, se le asignarán 90 puntos.</t>
  </si>
  <si>
    <t>Límite de $2.000.000.000 / $2.000.000.000 / $4.000.000.000, se le asignarán 120 puntos.</t>
  </si>
  <si>
    <t>límite de $2.100.000.000 / $2.100.000.000 / $4.200.000.000, se le asignarán 150 puntos</t>
  </si>
  <si>
    <t xml:space="preserve">El proponente DEBE presentar oferta bajo el esquema de los rangos y límites antes indicados, por lo tanto, en caso de presentar oferta bajo otras condiciones (Rangos o montos de límites diferentes), la propuesta no será objeto de asignación de puntaje </t>
  </si>
  <si>
    <t>Límite adicional al básico para la cobertura de Responsabilidad Civil Extracontractual, SIN COBRO ADICIONAL DE PRIMA. (Para todo el parque automotor).</t>
  </si>
  <si>
    <t>Quien ofrezca el mayor límite asegurado adicional al básico y sin que el valor adicional ofrecido sea superior a $100.000.000., se le asignarán 10 puntos.</t>
  </si>
  <si>
    <t>Quien ofrezca el mayor límite asegurado adicional al básico y sin que el valor adicional ofrecido sea superior a $300.000.000, se le asignarán 20 puntos</t>
  </si>
  <si>
    <t>Quien ofrezca el mayor límite asegurado adicional al básico y sin que el valor adicional ofrecido sea superior a $500.000.000, se le asignarán 30 puntos</t>
  </si>
  <si>
    <r>
      <rPr>
        <b/>
        <sz val="8"/>
        <rFont val="Arial"/>
        <family val="2"/>
      </rPr>
      <t>2.4.19. Vehículo de reemplazo:</t>
    </r>
    <r>
      <rPr>
        <sz val="8"/>
        <rFont val="Arial"/>
        <family val="2"/>
      </rPr>
      <t xml:space="preserve"> Quien ofrezca esta cobertura entregando vehículos de las mismas características de los vehículos asegurados obtendrá 30 puntos. Sugerimos para evaluar esta cobertura, remitirse al listado de vehículos de la Universidad para revisar los modelos. </t>
    </r>
  </si>
  <si>
    <r>
      <rPr>
        <b/>
        <sz val="8"/>
        <rFont val="Arial"/>
        <family val="2"/>
      </rPr>
      <t>2.5.4. Amparo automático de vehículos omitidos en la relación inicial, con el respectivo cobro de la prima real.</t>
    </r>
    <r>
      <rPr>
        <sz val="8"/>
        <rFont val="Arial"/>
        <family val="2"/>
      </rPr>
      <t xml:space="preserve">  Quien ofrezca el mayor número de días al básico obligatorio de 150 y sin que el número de días adicional ofrecido sea superior a 30 obtendrá el mayor puntaje, los demás de forma proporcional. </t>
    </r>
  </si>
  <si>
    <t>Se otorgan 30 días
Adicionales al básico</t>
  </si>
  <si>
    <r>
      <rPr>
        <b/>
        <sz val="8"/>
        <rFont val="Arial"/>
        <family val="2"/>
      </rPr>
      <t>Servicio de Grúa:</t>
    </r>
    <r>
      <rPr>
        <sz val="8"/>
        <rFont val="Arial"/>
        <family val="2"/>
      </rPr>
      <t xml:space="preserve"> Quien ofrezca cobertura para la prestación del servicio de grúa así no se haya ocasionado un accidente que afecte la póliza, por ejemplo, traslados, servicio a los buses, etc. Se otorga el mayor puntaje a quien lo ofrezca o a la aseguradora que ofrezca el mayor número de servicios al año cuando no es por causa de un siniestro, los demás de forma proporcional.</t>
    </r>
  </si>
  <si>
    <t>Se otorga el servicio de
grúa acorde con lo
establecido en el amparo
de asistencia en viaje, se
adjunta condiciones</t>
  </si>
  <si>
    <r>
      <rPr>
        <b/>
        <sz val="8"/>
        <rFont val="Arial"/>
        <family val="2"/>
      </rPr>
      <t>Carro taller:</t>
    </r>
    <r>
      <rPr>
        <sz val="8"/>
        <rFont val="Arial"/>
        <family val="2"/>
      </rPr>
      <t xml:space="preserve"> Quien ofrezca cobertura para la prestación del servicio de carro taller para los casos en los que se requiera cambio de llanta de los buses o vehículos pesados. Se otorga mayor puntaje a quien lo ofrezca o a la aseguradora que ofrezca el mayor número de servicios al año para este servicio. Los demás de forma proporcional. </t>
    </r>
  </si>
  <si>
    <r>
      <rPr>
        <b/>
        <sz val="8"/>
        <rFont val="Arial"/>
        <family val="2"/>
      </rPr>
      <t>Extensión para estancia y desplazamiento de los asegurados:</t>
    </r>
    <r>
      <rPr>
        <sz val="8"/>
        <rFont val="Arial"/>
        <family val="2"/>
      </rPr>
      <t xml:space="preserve">  Por inmovilización del vehículo a causa de avería o accidente. Aplica para cualquier tipo de vehículo.</t>
    </r>
  </si>
  <si>
    <t>Se otorga acorde con lo
establecido en el amparo
de asistencia en viaje, se
adjunta condiciones,
entiéndase por
asegurado el conductor
del vehículo</t>
  </si>
  <si>
    <r>
      <rPr>
        <b/>
        <sz val="8"/>
        <rFont val="Arial"/>
        <family val="2"/>
      </rPr>
      <t>Bono Combustible:</t>
    </r>
    <r>
      <rPr>
        <sz val="8"/>
        <rFont val="Arial"/>
        <family val="2"/>
      </rPr>
      <t xml:space="preserve"> La aseguradora en caso de utilización de vehículo de reemplazo por la afectación de alguna de las coberturas en la póliza, otorgará un bono para combustible por un valor de $750.000. Al oferente que otorgue el mayor valor del bono se le otorgará el máximo puntaje establecido, a los demás en forma proporcional y descendente.</t>
    </r>
  </si>
  <si>
    <t xml:space="preserve">SEGURO DE MANEJO GLOBAL ENTIDADES ESTATALES </t>
  </si>
  <si>
    <r>
      <rPr>
        <b/>
        <sz val="8"/>
        <rFont val="Arial"/>
        <family val="2"/>
      </rPr>
      <t>3.3.  Limite principal adicional al básico de $600,000,000:</t>
    </r>
    <r>
      <rPr>
        <sz val="8"/>
        <rFont val="Arial"/>
        <family val="2"/>
      </rPr>
      <t xml:space="preserve"> al oferente que otorgue limite adicional al básico se le otorgara la máxima calificación y la demás calificación proporcional</t>
    </r>
  </si>
  <si>
    <t>Se Otorga Limite
adicional de
$600.000.000</t>
  </si>
  <si>
    <r>
      <rPr>
        <b/>
        <sz val="8"/>
        <rFont val="Arial"/>
        <family val="2"/>
      </rPr>
      <t>3.4.9.  Pérdidas a través de sistemas computarizados.</t>
    </r>
    <r>
      <rPr>
        <sz val="8"/>
        <rFont val="Arial"/>
        <family val="2"/>
      </rPr>
      <t xml:space="preserve"> Sublímite 30% del valor asegurado. Se califica el porcentaje adicional al básico obligatorio </t>
    </r>
  </si>
  <si>
    <r>
      <rPr>
        <b/>
        <sz val="8"/>
        <rFont val="Arial"/>
        <family val="2"/>
      </rPr>
      <t>3.5.22 Restablecimiento automático del límite asegurado por pago de siniestro</t>
    </r>
    <r>
      <rPr>
        <sz val="8"/>
        <rFont val="Arial"/>
        <family val="2"/>
      </rPr>
      <t>, se califica el límite adicional ofrecido al básico obligatorio, hasta una (1) vez. (Esto en exceso de dos veces del básico y hasta 3 veces).</t>
    </r>
  </si>
  <si>
    <t>SEGURO DE RESPONSABILIDAD CIVIL EXTRACONTRACTUAL</t>
  </si>
  <si>
    <r>
      <rPr>
        <b/>
        <sz val="8"/>
        <rFont val="Arial"/>
        <family val="2"/>
      </rPr>
      <t>4.5.3. Sublímite para Gastos médicos por evento y por vigencia.</t>
    </r>
    <r>
      <rPr>
        <sz val="8"/>
        <rFont val="Arial"/>
        <family val="2"/>
      </rPr>
      <t xml:space="preserve"> . Se califica el sublímite adicional ofrecido a quien ofrezca mayor valor asegurado adicional al básico obligatorio de $900.000.000 por evento / $4.200.000.000 vigencia y sin que el valor adicional ofrecido sea superior a $100.000.000 por evento/ $200.000.000 vigencia. El PROPONENTE que ofrezca $100.000.000 por evento / $200.000.000 obtendrá el mayor puntaje, los demás de forma proporcional.</t>
    </r>
  </si>
  <si>
    <t>Se otorga sublimite
adicional de
$100.000.000 por
evento/ $200.000.000
vigencia</t>
  </si>
  <si>
    <r>
      <rPr>
        <b/>
        <sz val="8"/>
        <rFont val="Arial"/>
        <family val="2"/>
      </rPr>
      <t>4.5.16.  Límite para responsabilidad civil patronal, en exceso de la seguridad social.</t>
    </r>
    <r>
      <rPr>
        <sz val="8"/>
        <rFont val="Arial"/>
        <family val="2"/>
      </rPr>
      <t xml:space="preserve"> Quien ofrezca el mayor límite asegurado adicional al básico obligatorio de $2.500.000.000 por evento/ $5.000.000.000 vigencia y sin que el valor adicional ofrecido sea superior a $500.000.000 por evento/  $1.000.000.000 vigencia, obtendrá el mayor puntaje el PROPONENTE que ofrezca $500.000.000 por evento / $1.000.000.000 vigencia, los demás de forma proporcional.</t>
    </r>
  </si>
  <si>
    <t>Se otorga sublimite
adicional
de $500.000.000 por
evento / $1.000.000.000
vigencia</t>
  </si>
  <si>
    <r>
      <rPr>
        <b/>
        <sz val="8"/>
        <rFont val="Arial"/>
        <family val="2"/>
      </rPr>
      <t>4.6.12. Restablecimiento automático del límite asegurado por pago de siniestro</t>
    </r>
    <r>
      <rPr>
        <sz val="8"/>
        <rFont val="Arial"/>
        <family val="2"/>
      </rPr>
      <t>, quien ofrezca una vez más adicional a las 2 veces de restablecimiento automático del límite asegurado solicitado en el básico obligatorio, obtendrá el puntaje establecido</t>
    </r>
  </si>
  <si>
    <r>
      <rPr>
        <b/>
        <sz val="8"/>
        <rFont val="Arial"/>
        <family val="2"/>
      </rPr>
      <t xml:space="preserve">Responsabilidad Civil Profesional: quien ofrezca cobertura de responsabilidad Civil profesional (diferente a la médica) </t>
    </r>
    <r>
      <rPr>
        <sz val="8"/>
        <rFont val="Arial"/>
        <family val="2"/>
      </rPr>
      <t>que pueda resultar derivada de las actividades y contratos de estudiantes en prácticas de profesiones liberales al 100% del límite obtendrá el mayor puntaje, los demás de forma proporcional</t>
    </r>
  </si>
  <si>
    <r>
      <rPr>
        <b/>
        <sz val="8"/>
        <rFont val="Arial"/>
        <family val="2"/>
      </rPr>
      <t>4.6.17  Límite para gastos de limpieza por derrames y contaminación:</t>
    </r>
    <r>
      <rPr>
        <sz val="8"/>
        <rFont val="Arial"/>
        <family val="2"/>
      </rPr>
      <t xml:space="preserve"> Quien ofrezca el mayor límite asegurado adicional al básico obligatorio de $100,000,000 por evento/ vigencia, obtendrá el mayor puntaje y los demás en forma proporcional. </t>
    </r>
  </si>
  <si>
    <r>
      <rPr>
        <b/>
        <sz val="8"/>
        <rFont val="Arial"/>
        <family val="2"/>
      </rPr>
      <t>4.6.18 Sublímite de Responsabilidad Civil Extracontractual incluyendo la derivada de daño o hurto de bicicletas en sedes de la  ASEGURADA como vehículo no motorizado:</t>
    </r>
    <r>
      <rPr>
        <sz val="8"/>
        <rFont val="Arial"/>
        <family val="2"/>
      </rPr>
      <t xml:space="preserve"> Quien ofrezca el mayor límite asegurado adicional al básico obligatorio de $5,000,000 por evento/ vigencia, obtendrá el mayor puntaje y los demás en forma proporcional.  </t>
    </r>
  </si>
  <si>
    <r>
      <rPr>
        <b/>
        <sz val="8"/>
        <rFont val="Arial"/>
        <family val="2"/>
      </rPr>
      <t>R.C. por drones y equipos de manejo remoto.</t>
    </r>
    <r>
      <rPr>
        <sz val="8"/>
        <rFont val="Arial"/>
        <family val="2"/>
      </rPr>
      <t xml:space="preserve"> Sublimite de $1.000.000.000 evento / 3.000.000.000 agregado Anual</t>
    </r>
  </si>
  <si>
    <t>PÓLIZA PARA RESPONSABILIDAD CIVIL MÉDICA</t>
  </si>
  <si>
    <t>5.7.  Ofrecimiento de límite adicional al básico de $1.000’000.000.  Se califica el límite adicional sin cobro de prima de acuerdo con lo siguiente:</t>
  </si>
  <si>
    <t>No ofrecimiento de límite adicional / 0 Puntos</t>
  </si>
  <si>
    <t>$100’000.000 / 10 Puntos</t>
  </si>
  <si>
    <t>$250’000.000 / 25 Puntos</t>
  </si>
  <si>
    <t>$500’000.000 / 50 Puntos</t>
  </si>
  <si>
    <t>$750’000.000 / 75 Puntos</t>
  </si>
  <si>
    <t>$1,000’000.000 / 100 Puntos</t>
  </si>
  <si>
    <r>
      <rPr>
        <b/>
        <sz val="8"/>
        <rFont val="Arial"/>
        <family val="2"/>
      </rPr>
      <t>Actos médicos de control de peso:</t>
    </r>
    <r>
      <rPr>
        <sz val="8"/>
        <rFont val="Arial"/>
        <family val="2"/>
      </rPr>
      <t xml:space="preserve"> Incluyendo la prescripción de drogas y/o procedimientos quirúrgicos tales como la gastro plastia transversal “By Pass” intestinal, lipoaspiración o lipoescultura.</t>
    </r>
  </si>
  <si>
    <r>
      <rPr>
        <b/>
        <sz val="8"/>
        <rFont val="Arial"/>
        <family val="2"/>
      </rPr>
      <t xml:space="preserve">Cirugía plástica o estética: </t>
    </r>
    <r>
      <rPr>
        <sz val="8"/>
        <rFont val="Arial"/>
        <family val="2"/>
      </rPr>
      <t>Diferente a la relacionada con la cirugía constructiva posterior a un accidente, o correctiva de anormalidades congénitas.</t>
    </r>
  </si>
  <si>
    <r>
      <rPr>
        <b/>
        <sz val="8"/>
        <rFont val="Arial"/>
        <family val="2"/>
      </rPr>
      <t>Ensayos Clínicos</t>
    </r>
    <r>
      <rPr>
        <sz val="8"/>
        <rFont val="Arial"/>
        <family val="2"/>
      </rPr>
      <t>, Quien ofrezca cobertura para la RC Derivada de ensayos clínicos y procedimientos experimentales al 100% del límite obtendrá el mayor puntaje, los demás sublímites en forma proporcional</t>
    </r>
  </si>
  <si>
    <r>
      <rPr>
        <b/>
        <sz val="8"/>
        <rFont val="Arial"/>
        <family val="2"/>
      </rPr>
      <t>5.9.10.  Restablecimiento automático del límite asegurado por pago de siniestro,</t>
    </r>
    <r>
      <rPr>
        <sz val="8"/>
        <rFont val="Arial"/>
        <family val="2"/>
      </rPr>
      <t xml:space="preserve"> quien ofrezca una vez más adicional a las 2 veces de restablecimiento automático del límite asegurado solicitado en el básico obligatorio, obtendrá el puntaje establecido</t>
    </r>
  </si>
  <si>
    <t>PÓLIZA DE TRANSPORTE DE MERCANCÍAS</t>
  </si>
  <si>
    <t>300 PUNTOS</t>
  </si>
  <si>
    <t>6.4.1. Ofrecimiento de límite adicional al básico de $2.000.000.000 por despacho para importaciones.  Se califica el límite adicional sin cobro de prima de acuerdo con lo siguiente:</t>
  </si>
  <si>
    <t>Se otorga Limite
adicional de
$300.000.000</t>
  </si>
  <si>
    <t>$100.000.000 / 10 Puntos</t>
  </si>
  <si>
    <t>$200.000.000 / 20 Puntos</t>
  </si>
  <si>
    <t>$300.000.000 / 30 Puntos</t>
  </si>
  <si>
    <r>
      <t xml:space="preserve">6.4.2. Ofrecimiento de límite adicional al básico de $550.000.000 por despacho para exportaciones. </t>
    </r>
    <r>
      <rPr>
        <sz val="8"/>
        <rFont val="Arial"/>
        <family val="2"/>
      </rPr>
      <t>Se califica el límite adicional sin cobro de prima de acuerdo con lo siguiente:</t>
    </r>
  </si>
  <si>
    <t>Se otorga Limite
adicional de
$150.000.000</t>
  </si>
  <si>
    <t>$50.000.000 / 5 Puntos</t>
  </si>
  <si>
    <t>$150.000.000 / 20 Puntos</t>
  </si>
  <si>
    <r>
      <t xml:space="preserve">6.4.3 Ofrecimiento de límite adicional al básico de $550.000.000 por despacho para despachos nacionales y urbanos. </t>
    </r>
    <r>
      <rPr>
        <sz val="8"/>
        <rFont val="Arial"/>
        <family val="2"/>
      </rPr>
      <t>Se califica el límite adicional sin cobro de prima de acuerdo con lo siguiente:</t>
    </r>
  </si>
  <si>
    <t>50,000,000 / 5 Puntos</t>
  </si>
  <si>
    <t>100,000,000 / 10 Puntos</t>
  </si>
  <si>
    <t>150,000,000 / 20 Puntos</t>
  </si>
  <si>
    <r>
      <rPr>
        <b/>
        <sz val="8"/>
        <rFont val="Arial"/>
        <family val="2"/>
      </rPr>
      <t>6.9.44, Gastos para la demostración, la ocurrencia y cuantía de la pérdida.</t>
    </r>
    <r>
      <rPr>
        <sz val="8"/>
        <rFont val="Arial"/>
        <family val="2"/>
      </rPr>
      <t xml:space="preserve"> La compañía indemnizará bajo este amparo los gastos en que incurra el asegurado, para la demostración de la ocurrencia y cuantía del siniestro. Quien otorgue un sublímite de hasta $400.000.000 obtendrá el mayor puntaje, los demás en forma proporcional.</t>
    </r>
  </si>
  <si>
    <t>Se otorga sublimite de
$400.000.000</t>
  </si>
  <si>
    <r>
      <rPr>
        <b/>
        <sz val="8"/>
        <rFont val="Arial"/>
        <family val="2"/>
      </rPr>
      <t xml:space="preserve">6.9.45, Destrucción ordenada por actos de autoridad </t>
    </r>
    <r>
      <rPr>
        <sz val="8"/>
        <rFont val="Arial"/>
        <family val="2"/>
      </rPr>
      <t>incluyendo los generados por AMIT, Sabotaje y Terrorismo, tomas a poblaciones, municipios y ciudades por grupos al margen de la Ley.</t>
    </r>
  </si>
  <si>
    <t>Quien otorgue un sublímite de hasta $800.000.000 obtendrá el mayor puntaje, los demás en forma proporcional.</t>
  </si>
  <si>
    <t>PÓLIZA DE TRANSPORTE DE VALORES</t>
  </si>
  <si>
    <r>
      <rPr>
        <b/>
        <sz val="8"/>
        <rFont val="Arial"/>
        <family val="2"/>
      </rPr>
      <t>7.8.13 Oferta de límites adicionales en las garantías de Transporte, para dinero en efectivo, con mensajero particular.</t>
    </r>
    <r>
      <rPr>
        <sz val="8"/>
        <rFont val="Arial"/>
        <family val="2"/>
      </rPr>
      <t xml:space="preserve"> (Se califica el mayor limite por despacho, adicional a los señalados en las condiciones básicas), así:</t>
    </r>
  </si>
  <si>
    <t>Límite mínimo por despacho de hasta 35 SMMLV, transportado por cualquier persona natural mayor de edad que labore para el asegurado bajo cualquier modalidad de contratación solo. / 150 Puntos.</t>
  </si>
  <si>
    <t>Límite por despacho de superior a 35 SMMLV y hasta 50 SMMLV transportado por cualquier persona natural mayor de edad que labore para el asegurado bajo cualquier modalidad de contratación acompañado por persona mayor de edad. / 300 Puntos</t>
  </si>
  <si>
    <t>PÓLIZA DE MAQUINARIA Y EQUIPO DE CONTRATISTAS</t>
  </si>
  <si>
    <r>
      <rPr>
        <b/>
        <sz val="8"/>
        <rFont val="Arial"/>
        <family val="2"/>
      </rPr>
      <t>Ofrecimiento de límite adicional al básico de $600.000.000 para la cobertura de Responsabilidad Civil Extracontractual</t>
    </r>
    <r>
      <rPr>
        <sz val="8"/>
        <rFont val="Arial"/>
        <family val="2"/>
      </rPr>
      <t>. Se califica el límite adicional sin cobro de prima de acuerdo con lo siguiente</t>
    </r>
  </si>
  <si>
    <t>Se Otorga Limite
adicional de
$100.000.000</t>
  </si>
  <si>
    <t>No ofrecimiento de límite adicional / 0 Puntos.</t>
  </si>
  <si>
    <t>$100.000.000 / 25 Puntos.</t>
  </si>
  <si>
    <t>$200.000.000 / 50 Puntos.</t>
  </si>
  <si>
    <t>$300.000.000 / 100 Puntos.</t>
  </si>
  <si>
    <r>
      <rPr>
        <b/>
        <sz val="8"/>
        <rFont val="Arial"/>
        <family val="2"/>
      </rPr>
      <t>Cobertura de Amparo de Accidentes Personales</t>
    </r>
    <r>
      <rPr>
        <sz val="8"/>
        <rFont val="Arial"/>
        <family val="2"/>
      </rPr>
      <t>.  Este amparo cubre la muerte o desmembración que sufra el conductor autorizado, como consecuencia única y exclusiva de un accidente de tránsito súbito u operación de la maquinaria y equipo, e independiente de su voluntad</t>
    </r>
  </si>
  <si>
    <t>$3.000.000 / 50 Puntos</t>
  </si>
  <si>
    <t>$5.000.000 / 100 Puntos</t>
  </si>
  <si>
    <t>$10.000.000 / 150 Puntos.</t>
  </si>
  <si>
    <t>Gastos de grúa, transporte y protección a la maquina</t>
  </si>
  <si>
    <t>Se Otorga</t>
  </si>
  <si>
    <t>GRUPO III</t>
  </si>
  <si>
    <t>PÓLIZA DE INFIDELIDAD Y RIESGOS FINANCIEROS</t>
  </si>
  <si>
    <r>
      <rPr>
        <b/>
        <sz val="8"/>
        <rFont val="Arial"/>
        <family val="2"/>
      </rPr>
      <t>10.3.  Límite adicional de valor asegurado al básico exigido de $5.500.000.00 por evento $11.000.000.000 vigencia.</t>
    </r>
    <r>
      <rPr>
        <sz val="8"/>
        <rFont val="Arial"/>
        <family val="2"/>
      </rPr>
      <t xml:space="preserve"> Se califica el límite adicional por evento/ vigencia sin cobro de prima adicional de acuerdo con lo siguiente:</t>
    </r>
  </si>
  <si>
    <t>Se otorga limite adicional
de $2.000.000.000
evento / $4.000.000.000
vigencia</t>
  </si>
  <si>
    <t>No ofrecimiento de límite adicional</t>
  </si>
  <si>
    <t>0 Puntos</t>
  </si>
  <si>
    <t>$2.000.000.000 evento / $4.000.000.000 vigencia</t>
  </si>
  <si>
    <t>50 Puntos</t>
  </si>
  <si>
    <t>$2.500.000.000 evento / $5.000.000.000 vigencia</t>
  </si>
  <si>
    <t>100 Puntos</t>
  </si>
  <si>
    <t>$3.000.000.000 evento / $6.000.000.000 vigencia</t>
  </si>
  <si>
    <t>200 Puntos</t>
  </si>
  <si>
    <r>
      <rPr>
        <b/>
        <sz val="8"/>
        <rFont val="Arial"/>
        <family val="2"/>
      </rPr>
      <t>10.17. Extensión de cobertura de actos de organizaciones subversivas, incluido el terrorismo, para títulos valores:</t>
    </r>
    <r>
      <rPr>
        <sz val="8"/>
        <rFont val="Arial"/>
        <family val="2"/>
      </rPr>
      <t xml:space="preserve"> Quien ofrezca un sublímite adicional al obligatorio de SEISCIENTOS MILLONES DE PESOS ($600.000.000), toda y cada pérdida obtendrá el puntaje adicional, los demás proporcionalmente.</t>
    </r>
  </si>
  <si>
    <t>Se otorga sublimite de
$600.000.000</t>
  </si>
  <si>
    <t>GRUPO IV</t>
  </si>
  <si>
    <t>PÓLIZA DE RESPONSABILIDAD CIVIL SERVIDORES PÚBLICOS</t>
  </si>
  <si>
    <r>
      <t>Aseguradora:</t>
    </r>
    <r>
      <rPr>
        <sz val="8"/>
        <rFont val="Arial"/>
        <family val="2"/>
      </rPr>
      <t>UNIÓN TEMPORAL AXA COLPATRIA SEGUROS S.A. – LA PREVISORA S.A. COMPAÑÍA DE SEGUROS -MAPFRE SEGUROS GENERALES DE COLOMBIA S.A</t>
    </r>
  </si>
  <si>
    <r>
      <t xml:space="preserve">Aseguradora: </t>
    </r>
    <r>
      <rPr>
        <sz val="8"/>
        <rFont val="Arial"/>
        <family val="2"/>
      </rPr>
      <t>CHUBB SEGUROS COLOMBIA S.A.</t>
    </r>
  </si>
  <si>
    <t>11.3.  Ofrecimiento de límite adicional al básico de $6.500.000.000, exigido para el amparo de Perjuicios o detrimentos patrimoniales.</t>
  </si>
  <si>
    <t>SE OTORGA
1.000.000.000
ADICIONAL AL
BASICO
EXIGIDO</t>
  </si>
  <si>
    <t>No ofrecimiento de límite adicional.</t>
  </si>
  <si>
    <t>Ofrecimiento de límite de $100.000.000 ADICIONAL AL básico exigido</t>
  </si>
  <si>
    <t>10 Puntos</t>
  </si>
  <si>
    <t>Ofrecimiento de límite de $300.000.000 ADICIONAL AL básico exigido.</t>
  </si>
  <si>
    <t>20 puntos</t>
  </si>
  <si>
    <t>Ofrecimiento de límite de $500.000.000 ADICIONAL AL básico exigido.</t>
  </si>
  <si>
    <t>30 puntos</t>
  </si>
  <si>
    <t>Ofrecimiento de límite de $800.000.000 ADICIONAL AL básico exigido</t>
  </si>
  <si>
    <t>40 puntos</t>
  </si>
  <si>
    <t>Ofrecimiento de límite de $1.000.000.000 ADICIONAL AL básico exigido.</t>
  </si>
  <si>
    <t>50 puntos</t>
  </si>
  <si>
    <t>11.4, Ofrecimiento de sublímite adicional al básico de $2.450.000.000, exigido para el amparo de Gastos de Defensa.</t>
  </si>
  <si>
    <t>SE OTORGA
150.000.000
ADICIONALES
AL SUBLIMITE
BASICO
EXIGIDO PARA
EL AMPARO DE
GASTOS DE
DEFENSA</t>
  </si>
  <si>
    <t>Ofrecimiento de límite de $50.000.000 ADICIONAL AL básico exigido.</t>
  </si>
  <si>
    <t>Ofrecimiento de límite de $100.000.000 ADICIONAL AL básico exigido.</t>
  </si>
  <si>
    <t>30 Puntos</t>
  </si>
  <si>
    <t>Ofrecimiento de límite de $150.000.000 ADICIONAL AL básico exigido.</t>
  </si>
  <si>
    <t>Ofrecimiento de sublímites de la Cobertura de Gastos de Defensa, adicionales a los básicos Obligatorios, exigidos para cada uno de los procesos y etapas</t>
  </si>
  <si>
    <t>SE OTORGA
60.000.000
ADICIONALES A
LOS
SUBILIMITES
BASICOS
OBLIGATORIOS
EXIGIDOS EN
CADA UNO DE
LOS
PROCESOS Y
ETAPAAS.</t>
  </si>
  <si>
    <t>Ofrecimiento de límite de $20.000.000 ADICIONAL AL básico exigido.</t>
  </si>
  <si>
    <t>Ofrecimiento de límite de $40.000.000 ADICIONAL AL básico exigido.</t>
  </si>
  <si>
    <t>Ofrecimiento de límite de $60.000.000 ADICIONAL AL básico exigido.</t>
  </si>
  <si>
    <t>Gastos de defensa para funcionarios no incluidos dentro de la relación de cargos a asegurar. El proponente que ofrezca el mayor límite de valor asegurado se le otorgará el mayor puntaje, los demás en forma proporcional</t>
  </si>
  <si>
    <t>SE OTORGA
15.000.000
ADICIONALES
AL SUBLIMITE
ANUAL</t>
  </si>
  <si>
    <t xml:space="preserve">Extensión de cobertura para gastos de defensa en actos relacionados con la incorrecta contratación de seguros: Quien ofrezca el mayor límite asegurado adicional al básico obligatorio sin que sea inferior a $100.000.000 por evento y $10.000.000 por persona, obtendrá el mayor puntaje, los demás de forma proporcional </t>
  </si>
  <si>
    <t>SE OTORGA
500.000.000
POR EVENTO Y
30.000.000 POR
PERSONA
ADICIONALES
AL SUBLIMITE
BASICO</t>
  </si>
  <si>
    <r>
      <rPr>
        <b/>
        <sz val="8"/>
        <rFont val="Arial"/>
        <family val="2"/>
      </rPr>
      <t>Extensión de cobertura. Quien ofrezca el mayor nuero de meses al básico de 12 y sin que el número de meses ofrecido sea superior a 6 obtendrá el mayor puntaje, los demás de forma proporcional.</t>
    </r>
    <r>
      <rPr>
        <sz val="8"/>
        <rFont val="Arial"/>
        <family val="2"/>
      </rPr>
      <t xml:space="preserve">
</t>
    </r>
    <r>
      <rPr>
        <b/>
        <sz val="8"/>
        <rFont val="Arial"/>
        <family val="2"/>
      </rPr>
      <t>Para acceder a asignación de puntaje, el ofrecimiento debe contemplar las siguientes condiciones:</t>
    </r>
    <r>
      <rPr>
        <sz val="8"/>
        <rFont val="Arial"/>
        <family val="2"/>
      </rPr>
      <t xml:space="preserve">
El proponente deberá señalar en forma expresa el periodo adicional al básico que ofrece.
El ofrecimiento debe contemplar los mismos términos señalados en la extensión de cobertura básica, incluido el cobro máximo del 50% de la prima anual ofrecida para este proceso (Es decir, en conjunto para los dieciocho meses del básico y el termino adicional ofrecido).</t>
    </r>
  </si>
  <si>
    <t>SE OTORGA 6 MESES ADICIONALES AL BASICO. Extensión de cobertura, con término de 18 meses,  con cobro adicional  máximo del 50% de la prima ofrecida para este proceso: Bajo esta cláusula,  queda expresamente  acordado que la cobertura del seguro se extiende por el período de dieciocho (18)  meses, bajo las mismas condiciones pactadas dentro del presente proceso de  contratación, para amparar las reclamaciones que se formulen con posterioridad al vencimiento  de la Agregado Anual de la póliza, exclusivamente respecto de actos incorrectos y eventos cubiertos bajo la misma y ocurridos durante la referida vigencia. Esta condición opera en el caso de que la póliza sea cancelada o no renovada y/o prorrogada por la ASEGURADORA e igualmente en caso de cancelación o no continuidad por decisión de la Entidad TOMADORA</t>
  </si>
  <si>
    <t>GRUPO VI</t>
  </si>
  <si>
    <t>SEGURO DE CUMPLIMIENTO Y RC DERIVADA DE CUMPLIMIENTO</t>
  </si>
  <si>
    <r>
      <t xml:space="preserve">Aseguradora: </t>
    </r>
    <r>
      <rPr>
        <sz val="8"/>
        <rFont val="Arial"/>
        <family val="2"/>
      </rPr>
      <t>SEGUROS GENERALES SURAMERICANA S.A.</t>
    </r>
  </si>
  <si>
    <t>Ofrecimiento de cupo operativo adicional al básico obligatorio de $300.000’000.000. Se califica el cupo adicional de acuerdo con lo siguiente:</t>
  </si>
  <si>
    <t>No ofrecimiento de cupo adicional</t>
  </si>
  <si>
    <t>$20.000’000.000</t>
  </si>
  <si>
    <t>$30.000’000.000</t>
  </si>
  <si>
    <t>$40.000’000.000</t>
  </si>
  <si>
    <t>$50.000’000.000</t>
  </si>
  <si>
    <t>150 Puntos</t>
  </si>
  <si>
    <t xml:space="preserve">Ofrecimiento en el servicio de expedición delegada de un monto adicional al básico de $2.000.000.000. Se califica el cupo adicional de acuerdo con lo siguiente: </t>
  </si>
  <si>
    <t>25 Puntos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</si>
</sst>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 #,##0;[Red]\-&quot;$&quot;\ #,##0"/>
    <numFmt numFmtId="8" formatCode="&quot;$&quot;\ #,##0.00;[Red]\-&quot;$&quot;\ #,##0.00"/>
  </numFmts>
  <fonts count="11" x14ac:knownFonts="1">
    <font>
      <sz val="10"/>
      <name val="Arial"/>
    </font>
    <font>
      <b/>
      <sz val="12"/>
      <name val="Arial"/>
      <family val="2"/>
    </font>
    <font>
      <sz val="12"/>
      <name val="Arial"/>
      <family val="2"/>
    </font>
    <font>
      <b/>
      <sz val="12"/>
      <color theme="0"/>
      <name val="Arial"/>
      <family val="2"/>
    </font>
    <font>
      <sz val="10"/>
      <name val="Arial"/>
      <family val="2"/>
    </font>
    <font>
      <b/>
      <sz val="10"/>
      <name val="Arial"/>
      <family val="2"/>
    </font>
    <font>
      <b/>
      <sz val="8"/>
      <color theme="0"/>
      <name val="Arial"/>
      <family val="2"/>
    </font>
    <font>
      <sz val="8"/>
      <name val="Arial"/>
      <family val="2"/>
    </font>
    <font>
      <b/>
      <sz val="8"/>
      <name val="Arial"/>
      <family val="2"/>
    </font>
    <font>
      <b/>
      <sz val="8"/>
      <color theme="1"/>
      <name val="Arial"/>
      <family val="2"/>
    </font>
    <font>
      <b/>
      <sz val="8"/>
      <color rgb="FFFF0000"/>
      <name val="Arial"/>
      <family val="2"/>
    </font>
  </fonts>
  <fills count="5">
    <fill>
      <patternFill patternType="none"/>
    </fill>
    <fill>
      <patternFill patternType="gray125"/>
    </fill>
    <fill>
      <patternFill patternType="solid">
        <fgColor theme="3"/>
        <bgColor indexed="64"/>
      </patternFill>
    </fill>
    <fill>
      <patternFill patternType="solid">
        <fgColor rgb="FF00B050"/>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s>
  <cellStyleXfs count="3">
    <xf numFmtId="0" fontId="0" fillId="0" borderId="0"/>
    <xf numFmtId="0" fontId="2" fillId="0" borderId="0"/>
    <xf numFmtId="0" fontId="4" fillId="0" borderId="0"/>
  </cellStyleXfs>
  <cellXfs count="98">
    <xf numFmtId="0" fontId="0" fillId="0" borderId="0" xfId="0"/>
    <xf numFmtId="0" fontId="7" fillId="0" borderId="0" xfId="0" applyFont="1"/>
    <xf numFmtId="0" fontId="8"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8" fillId="0" borderId="1" xfId="0" applyFont="1" applyFill="1" applyBorder="1" applyAlignment="1">
      <alignment horizontal="centerContinuous" vertical="center" wrapText="1"/>
    </xf>
    <xf numFmtId="0" fontId="7" fillId="0" borderId="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Continuous" vertical="center" wrapText="1"/>
    </xf>
    <xf numFmtId="0" fontId="7" fillId="0" borderId="0" xfId="0" applyFont="1" applyFill="1" applyBorder="1" applyAlignment="1">
      <alignment horizontal="center" vertical="center" wrapText="1"/>
    </xf>
    <xf numFmtId="1" fontId="8" fillId="0" borderId="0" xfId="0" applyNumberFormat="1" applyFont="1" applyFill="1" applyBorder="1" applyAlignment="1">
      <alignment horizontal="centerContinuous" vertical="center" wrapText="1"/>
    </xf>
    <xf numFmtId="1" fontId="8" fillId="0" borderId="0"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0" borderId="14" xfId="0" applyFont="1" applyFill="1" applyBorder="1" applyAlignment="1">
      <alignment horizontal="center" vertical="center" wrapText="1"/>
    </xf>
    <xf numFmtId="1" fontId="8" fillId="4" borderId="1" xfId="0" applyNumberFormat="1" applyFont="1" applyFill="1" applyBorder="1" applyAlignment="1">
      <alignment horizontal="center" vertical="center" wrapText="1"/>
    </xf>
    <xf numFmtId="0" fontId="7" fillId="0" borderId="8" xfId="0" applyFont="1" applyFill="1" applyBorder="1" applyAlignment="1">
      <alignment horizontal="justify" vertical="center" wrapText="1"/>
    </xf>
    <xf numFmtId="0" fontId="7" fillId="0" borderId="9" xfId="0" applyFont="1" applyFill="1" applyBorder="1" applyAlignment="1">
      <alignment horizontal="justify" vertical="center" wrapText="1"/>
    </xf>
    <xf numFmtId="0" fontId="7" fillId="0" borderId="11" xfId="0" applyFont="1" applyFill="1" applyBorder="1" applyAlignment="1">
      <alignment horizontal="justify" vertical="center" wrapText="1"/>
    </xf>
    <xf numFmtId="0" fontId="7" fillId="0" borderId="12" xfId="0" applyFont="1" applyFill="1" applyBorder="1" applyAlignment="1">
      <alignment horizontal="justify" vertical="center" wrapText="1"/>
    </xf>
    <xf numFmtId="1" fontId="8" fillId="0" borderId="1" xfId="0" applyNumberFormat="1" applyFont="1" applyFill="1" applyBorder="1" applyAlignment="1">
      <alignment horizontal="center" vertical="center" wrapText="1"/>
    </xf>
    <xf numFmtId="1" fontId="8" fillId="0" borderId="1" xfId="0" applyNumberFormat="1" applyFont="1" applyFill="1" applyBorder="1" applyAlignment="1">
      <alignment horizontal="centerContinuous" vertical="center" wrapText="1"/>
    </xf>
    <xf numFmtId="0" fontId="8" fillId="0" borderId="13" xfId="0" applyFont="1" applyFill="1" applyBorder="1" applyAlignment="1">
      <alignment horizontal="center" vertical="center" wrapText="1"/>
    </xf>
    <xf numFmtId="1" fontId="8" fillId="4" borderId="13" xfId="0" applyNumberFormat="1" applyFont="1" applyFill="1" applyBorder="1" applyAlignment="1">
      <alignment horizontal="center" vertical="center" wrapText="1"/>
    </xf>
    <xf numFmtId="0" fontId="7" fillId="0" borderId="1" xfId="0" applyFont="1" applyFill="1" applyBorder="1" applyAlignment="1">
      <alignment horizontal="justify" vertical="center" wrapText="1"/>
    </xf>
    <xf numFmtId="1" fontId="7" fillId="4" borderId="1" xfId="0" applyNumberFormat="1" applyFont="1" applyFill="1" applyBorder="1" applyAlignment="1">
      <alignment horizontal="center" vertical="center" wrapText="1"/>
    </xf>
    <xf numFmtId="0" fontId="4" fillId="0" borderId="0" xfId="0" applyFont="1" applyAlignment="1">
      <alignment vertical="center" wrapText="1"/>
    </xf>
    <xf numFmtId="6" fontId="7" fillId="0" borderId="1" xfId="0" applyNumberFormat="1" applyFont="1" applyFill="1" applyBorder="1" applyAlignment="1">
      <alignment horizontal="left" vertical="center" wrapText="1"/>
    </xf>
    <xf numFmtId="0" fontId="4" fillId="0" borderId="0" xfId="0" applyFont="1"/>
    <xf numFmtId="0" fontId="7" fillId="0" borderId="1" xfId="0" applyFont="1" applyFill="1" applyBorder="1" applyAlignment="1">
      <alignment horizontal="left" vertical="center" wrapText="1"/>
    </xf>
    <xf numFmtId="0" fontId="10" fillId="0" borderId="0" xfId="0" applyFont="1" applyFill="1" applyBorder="1" applyAlignment="1">
      <alignment vertical="center" wrapText="1"/>
    </xf>
    <xf numFmtId="0" fontId="0" fillId="4" borderId="0" xfId="0" applyFill="1"/>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4" borderId="1" xfId="0" applyFont="1" applyFill="1" applyBorder="1" applyAlignment="1">
      <alignment horizontal="justify" vertical="center" wrapText="1"/>
    </xf>
    <xf numFmtId="0" fontId="8" fillId="0" borderId="1" xfId="0" applyFont="1" applyFill="1" applyBorder="1" applyAlignment="1">
      <alignment horizontal="left" vertical="center" wrapText="1"/>
    </xf>
    <xf numFmtId="8" fontId="7" fillId="0" borderId="1" xfId="0" applyNumberFormat="1" applyFont="1" applyFill="1" applyBorder="1" applyAlignment="1">
      <alignment horizontal="left" vertical="center" wrapText="1"/>
    </xf>
    <xf numFmtId="8" fontId="7" fillId="4"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3" xfId="0" applyFont="1" applyFill="1" applyBorder="1" applyAlignment="1">
      <alignment horizontal="center" vertical="center" wrapText="1"/>
    </xf>
    <xf numFmtId="6" fontId="8" fillId="0" borderId="7"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1" fontId="7" fillId="4" borderId="7" xfId="0" applyNumberFormat="1" applyFont="1" applyFill="1" applyBorder="1" applyAlignment="1">
      <alignment horizontal="center" vertical="center" wrapText="1"/>
    </xf>
    <xf numFmtId="1" fontId="7" fillId="4" borderId="10" xfId="0" applyNumberFormat="1" applyFont="1" applyFill="1" applyBorder="1" applyAlignment="1">
      <alignment horizontal="center" vertical="center" wrapText="1"/>
    </xf>
    <xf numFmtId="1" fontId="7" fillId="4" borderId="13"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8" fillId="0" borderId="1" xfId="0" applyFont="1" applyFill="1" applyBorder="1" applyAlignment="1">
      <alignment horizontal="center" vertical="center"/>
    </xf>
    <xf numFmtId="0" fontId="7" fillId="0" borderId="1" xfId="0" applyFont="1" applyFill="1" applyBorder="1" applyAlignment="1">
      <alignment horizontal="justify" vertical="center" wrapText="1"/>
    </xf>
    <xf numFmtId="0" fontId="6" fillId="2" borderId="2"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8" fillId="0" borderId="7" xfId="0" applyFont="1" applyFill="1" applyBorder="1" applyAlignment="1">
      <alignment horizontal="center" vertical="center" wrapText="1"/>
    </xf>
    <xf numFmtId="1" fontId="8" fillId="0" borderId="7" xfId="0" applyNumberFormat="1" applyFont="1" applyFill="1" applyBorder="1" applyAlignment="1">
      <alignment horizontal="center" vertical="center" wrapText="1"/>
    </xf>
    <xf numFmtId="1" fontId="8" fillId="0" borderId="10" xfId="0" applyNumberFormat="1" applyFont="1" applyFill="1" applyBorder="1" applyAlignment="1">
      <alignment horizontal="center" vertical="center" wrapText="1"/>
    </xf>
    <xf numFmtId="1" fontId="8" fillId="0" borderId="13" xfId="0" applyNumberFormat="1"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8" fillId="0" borderId="7" xfId="0" applyFont="1" applyFill="1" applyBorder="1" applyAlignment="1">
      <alignment horizontal="justify" vertical="center" wrapText="1"/>
    </xf>
    <xf numFmtId="0" fontId="7" fillId="0" borderId="7" xfId="0" applyFont="1" applyFill="1" applyBorder="1" applyAlignment="1">
      <alignment horizontal="justify" vertical="center" wrapText="1"/>
    </xf>
    <xf numFmtId="1" fontId="8" fillId="4" borderId="7" xfId="0" applyNumberFormat="1" applyFont="1" applyFill="1" applyBorder="1" applyAlignment="1">
      <alignment horizontal="center" vertical="center" wrapText="1"/>
    </xf>
    <xf numFmtId="1" fontId="8" fillId="4" borderId="10" xfId="0" applyNumberFormat="1" applyFont="1" applyFill="1" applyBorder="1" applyAlignment="1">
      <alignment horizontal="center" vertical="center" wrapText="1"/>
    </xf>
    <xf numFmtId="1" fontId="8" fillId="4" borderId="13" xfId="0" applyNumberFormat="1" applyFont="1" applyFill="1" applyBorder="1" applyAlignment="1">
      <alignment horizontal="center" vertical="center" wrapText="1"/>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 xfId="0" applyFont="1" applyFill="1" applyBorder="1" applyAlignment="1">
      <alignment horizontal="center" vertical="center"/>
    </xf>
    <xf numFmtId="1" fontId="8" fillId="4" borderId="1" xfId="0" applyNumberFormat="1" applyFont="1" applyFill="1" applyBorder="1" applyAlignment="1">
      <alignment horizontal="center" vertical="center" wrapText="1"/>
    </xf>
    <xf numFmtId="0" fontId="7" fillId="0" borderId="10" xfId="0" applyFont="1" applyFill="1" applyBorder="1" applyAlignment="1">
      <alignment horizontal="justify" vertical="center" wrapText="1"/>
    </xf>
    <xf numFmtId="0" fontId="7" fillId="0" borderId="13" xfId="0" applyFont="1" applyFill="1" applyBorder="1" applyAlignment="1">
      <alignment horizontal="justify" vertical="center" wrapText="1"/>
    </xf>
    <xf numFmtId="0" fontId="7" fillId="0" borderId="2" xfId="0" applyFont="1" applyFill="1" applyBorder="1" applyAlignment="1">
      <alignment horizontal="justify" vertical="center" wrapText="1"/>
    </xf>
    <xf numFmtId="0" fontId="7" fillId="0" borderId="4" xfId="0" applyFont="1" applyFill="1" applyBorder="1" applyAlignment="1">
      <alignment horizontal="justify" vertical="center" wrapText="1"/>
    </xf>
    <xf numFmtId="0" fontId="7" fillId="0" borderId="5" xfId="0" applyFont="1" applyFill="1" applyBorder="1" applyAlignment="1">
      <alignment horizontal="justify" vertical="center" wrapText="1"/>
    </xf>
    <xf numFmtId="0" fontId="7" fillId="0" borderId="6" xfId="0" applyFont="1" applyFill="1" applyBorder="1" applyAlignment="1">
      <alignment horizontal="justify" vertical="center" wrapText="1"/>
    </xf>
    <xf numFmtId="0" fontId="7" fillId="0" borderId="11" xfId="0" applyFont="1" applyFill="1" applyBorder="1" applyAlignment="1">
      <alignment horizontal="justify" vertical="center" wrapText="1"/>
    </xf>
    <xf numFmtId="0" fontId="7" fillId="0" borderId="12" xfId="0" applyFont="1" applyFill="1" applyBorder="1" applyAlignment="1">
      <alignment horizontal="justify" vertical="center" wrapText="1"/>
    </xf>
    <xf numFmtId="0" fontId="8" fillId="0" borderId="2" xfId="0" applyFont="1" applyFill="1" applyBorder="1" applyAlignment="1">
      <alignment horizontal="justify" vertical="center" wrapText="1"/>
    </xf>
    <xf numFmtId="0" fontId="8" fillId="0" borderId="4" xfId="0" applyFont="1" applyFill="1" applyBorder="1" applyAlignment="1">
      <alignment horizontal="justify" vertical="center" wrapText="1"/>
    </xf>
    <xf numFmtId="0" fontId="8" fillId="0" borderId="5" xfId="0" applyFont="1" applyFill="1" applyBorder="1" applyAlignment="1">
      <alignment horizontal="justify" vertical="center" wrapText="1"/>
    </xf>
    <xf numFmtId="0" fontId="8" fillId="0" borderId="6" xfId="0" applyFont="1" applyFill="1" applyBorder="1" applyAlignment="1">
      <alignment horizontal="justify" vertical="center" wrapText="1"/>
    </xf>
    <xf numFmtId="0" fontId="7" fillId="0" borderId="8" xfId="0" applyFont="1" applyFill="1" applyBorder="1" applyAlignment="1">
      <alignment horizontal="justify" vertical="center" wrapText="1"/>
    </xf>
    <xf numFmtId="0" fontId="7" fillId="0" borderId="9" xfId="0" applyFont="1" applyFill="1" applyBorder="1" applyAlignment="1">
      <alignment horizontal="justify"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9" fillId="0" borderId="1" xfId="0" applyFont="1" applyBorder="1" applyAlignment="1">
      <alignment horizontal="center" vertical="center" wrapText="1"/>
    </xf>
    <xf numFmtId="0" fontId="1" fillId="0" borderId="0" xfId="0" applyFont="1" applyFill="1" applyBorder="1" applyAlignment="1" applyProtection="1">
      <alignment horizontal="center" vertical="center" wrapText="1"/>
      <protection hidden="1"/>
    </xf>
    <xf numFmtId="0" fontId="3" fillId="2" borderId="0" xfId="1" applyFont="1" applyFill="1" applyBorder="1" applyAlignment="1">
      <alignment horizontal="center" vertical="center" wrapText="1"/>
    </xf>
    <xf numFmtId="0" fontId="4" fillId="0" borderId="0" xfId="0" applyFont="1" applyBorder="1" applyAlignment="1">
      <alignment horizontal="center" vertical="center" wrapText="1"/>
    </xf>
    <xf numFmtId="0" fontId="6" fillId="2" borderId="1" xfId="2" applyFont="1" applyFill="1" applyBorder="1" applyAlignment="1">
      <alignment horizontal="center" vertical="center" wrapText="1"/>
    </xf>
  </cellXfs>
  <cellStyles count="3">
    <cellStyle name="Normal" xfId="0" builtinId="0"/>
    <cellStyle name="Normal 2" xfId="2" xr:uid="{00000000-0005-0000-0000-000001000000}"/>
    <cellStyle name="Normal_CAPACIDAD"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LICITAC\IDU\ST-1197\ANEXO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ristian\EVALUACIONES%20BERNARDO\AGOSTO-2000\IDU-LP-DTE-058-2000\LICITACIONES\IDU-LP-DTE-108-99\Jco\Evaluaciones\FRANCISCO\IDU-CM-GPL-007-98\Fernando\licitaciones\idu-lp-st-05-97\EXP-LP-05-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bogdc01\Documents_Users\Califica%20Previsora\RTVC\ICBF%20%20-%20CALIFICACI&#211;N\CALIFICACION%20ICBF%20_%20FINAL\ICA\Califica_ICA%20_Sep_23_2005\Documents%20and%20Settings\nneira\Mis%20documentos\LICITACI&#211;N%20SEGUROS%20-%202005\CALIFICACI&#211;N%20DEF"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2"/>
    </sheetNames>
    <sheetDataSet>
      <sheetData sheetId="0" refreshError="1">
        <row r="92">
          <cell r="B92" t="str">
            <v>INSTITUTO  DE  DESARROLLO  URBANO</v>
          </cell>
        </row>
        <row r="93">
          <cell r="B93" t="str">
            <v>PROYECTO: AVENIDA CIUDAD DE CALI</v>
          </cell>
          <cell r="I93" t="str">
            <v>SECTOR :</v>
          </cell>
          <cell r="J93" t="str">
            <v>CALLE 13 - AVENIDA  AMERICAS</v>
          </cell>
        </row>
        <row r="95">
          <cell r="B95" t="str">
            <v>CAP.</v>
          </cell>
          <cell r="C95" t="str">
            <v>ITEM</v>
          </cell>
          <cell r="D95" t="str">
            <v>ESP. GEN.</v>
          </cell>
          <cell r="E95" t="str">
            <v>ESP. PART.</v>
          </cell>
          <cell r="F95" t="str">
            <v>G.P.P.</v>
          </cell>
          <cell r="G95" t="str">
            <v>G. AJUSTE</v>
          </cell>
          <cell r="H95" t="str">
            <v>DESCRIPCION</v>
          </cell>
          <cell r="I95" t="str">
            <v>UN.</v>
          </cell>
          <cell r="J95" t="str">
            <v>CANTID.</v>
          </cell>
          <cell r="K95" t="str">
            <v>V/UNITARIO</v>
          </cell>
          <cell r="L95" t="str">
            <v>V/PARCIAL</v>
          </cell>
          <cell r="M95" t="str">
            <v>V/CAPITULO</v>
          </cell>
        </row>
        <row r="96">
          <cell r="C96" t="str">
            <v>13,1,2,19</v>
          </cell>
          <cell r="E96" t="str">
            <v>Norma EEB</v>
          </cell>
          <cell r="F96" t="str">
            <v>IEL</v>
          </cell>
          <cell r="G96">
            <v>6</v>
          </cell>
          <cell r="H96" t="str">
            <v>Cable subterraneo de cobre triplex tipo XLPE clase 15kV No 4/0 AWG</v>
          </cell>
          <cell r="I96" t="str">
            <v>ml</v>
          </cell>
          <cell r="J96">
            <v>3690</v>
          </cell>
          <cell r="K96">
            <v>56097</v>
          </cell>
          <cell r="L96">
            <v>206997930</v>
          </cell>
        </row>
        <row r="97">
          <cell r="C97" t="str">
            <v>13,1,2,20</v>
          </cell>
          <cell r="E97" t="str">
            <v>Norma EEB</v>
          </cell>
          <cell r="F97" t="str">
            <v>IEL</v>
          </cell>
          <cell r="G97">
            <v>6</v>
          </cell>
          <cell r="H97" t="str">
            <v>CS338.  Barraje preformado de media tension.</v>
          </cell>
          <cell r="I97" t="str">
            <v>un</v>
          </cell>
          <cell r="J97">
            <v>69</v>
          </cell>
          <cell r="K97">
            <v>90087</v>
          </cell>
          <cell r="L97">
            <v>6216003</v>
          </cell>
        </row>
        <row r="98">
          <cell r="C98" t="str">
            <v>13,1,2,21</v>
          </cell>
          <cell r="E98" t="str">
            <v>Norma EEB</v>
          </cell>
          <cell r="F98" t="str">
            <v>IEL</v>
          </cell>
          <cell r="G98">
            <v>6</v>
          </cell>
          <cell r="H98" t="str">
            <v>CS336.  Terminal tipo codo de media tension.</v>
          </cell>
          <cell r="I98" t="str">
            <v>un</v>
          </cell>
          <cell r="K98">
            <v>368682</v>
          </cell>
        </row>
        <row r="99">
          <cell r="C99" t="str">
            <v>13,1,3</v>
          </cell>
          <cell r="H99" t="str">
            <v>REUBICACIoN</v>
          </cell>
        </row>
        <row r="100">
          <cell r="C100" t="str">
            <v>13,1,3,1</v>
          </cell>
          <cell r="E100" t="str">
            <v>Norma EEB</v>
          </cell>
          <cell r="F100" t="str">
            <v>IEL</v>
          </cell>
          <cell r="G100">
            <v>6</v>
          </cell>
          <cell r="H100" t="str">
            <v>Poste de concreto</v>
          </cell>
          <cell r="I100" t="str">
            <v>un</v>
          </cell>
          <cell r="J100">
            <v>31</v>
          </cell>
          <cell r="K100">
            <v>93558</v>
          </cell>
          <cell r="L100">
            <v>2900298</v>
          </cell>
        </row>
        <row r="101">
          <cell r="C101" t="str">
            <v>13,1,3,2</v>
          </cell>
          <cell r="E101" t="str">
            <v>Norma EEB</v>
          </cell>
          <cell r="F101" t="str">
            <v>IEL</v>
          </cell>
          <cell r="G101">
            <v>6</v>
          </cell>
          <cell r="H101" t="str">
            <v>Herrajes de baja tension</v>
          </cell>
          <cell r="I101" t="str">
            <v>un</v>
          </cell>
          <cell r="J101">
            <v>14</v>
          </cell>
          <cell r="K101">
            <v>22558</v>
          </cell>
          <cell r="L101">
            <v>315812</v>
          </cell>
        </row>
        <row r="102">
          <cell r="C102" t="str">
            <v>13,1,3,3</v>
          </cell>
          <cell r="E102" t="str">
            <v>Norma EEB</v>
          </cell>
          <cell r="F102" t="str">
            <v>IEL</v>
          </cell>
          <cell r="G102">
            <v>6</v>
          </cell>
          <cell r="H102" t="str">
            <v>Transformador trifasico menor de 100 kVA (incluye accesorios y bajantes nuevas)</v>
          </cell>
          <cell r="I102" t="str">
            <v>un</v>
          </cell>
          <cell r="J102">
            <v>5</v>
          </cell>
          <cell r="K102">
            <v>578005</v>
          </cell>
          <cell r="L102">
            <v>2890025</v>
          </cell>
        </row>
        <row r="103">
          <cell r="C103" t="str">
            <v>13,1,3,4</v>
          </cell>
          <cell r="E103" t="str">
            <v>Norma EEB</v>
          </cell>
          <cell r="F103" t="str">
            <v>IEL</v>
          </cell>
          <cell r="G103">
            <v>6</v>
          </cell>
          <cell r="H103" t="str">
            <v>Transformador trifasico mayor de 100 kVA (incluye accesorios y bajantes nuevas)</v>
          </cell>
          <cell r="I103" t="str">
            <v>un</v>
          </cell>
          <cell r="J103">
            <v>1</v>
          </cell>
          <cell r="K103">
            <v>578005</v>
          </cell>
          <cell r="L103">
            <v>578005</v>
          </cell>
        </row>
        <row r="104">
          <cell r="C104">
            <v>13.2</v>
          </cell>
          <cell r="H104" t="str">
            <v>ILUMINACION</v>
          </cell>
        </row>
        <row r="105">
          <cell r="C105" t="str">
            <v>13,2,1</v>
          </cell>
          <cell r="H105" t="str">
            <v>SUMINISTRO, TRANSPORTE E INSTALACION</v>
          </cell>
        </row>
        <row r="106">
          <cell r="C106" t="str">
            <v>13,2,1,1</v>
          </cell>
          <cell r="E106" t="str">
            <v>Norma EEB</v>
          </cell>
          <cell r="F106" t="str">
            <v>IEL</v>
          </cell>
          <cell r="G106">
            <v>6</v>
          </cell>
          <cell r="H106" t="str">
            <v>AP301.  Luminaria de sodio 250 W (incluye fotocontrol, brazo y bombilla, con alambrada y empalmes)</v>
          </cell>
          <cell r="I106" t="str">
            <v>un</v>
          </cell>
          <cell r="J106">
            <v>166</v>
          </cell>
          <cell r="K106">
            <v>448938</v>
          </cell>
          <cell r="L106">
            <v>74523708</v>
          </cell>
        </row>
        <row r="107">
          <cell r="C107" t="str">
            <v>13,2,1,2</v>
          </cell>
          <cell r="E107" t="str">
            <v>Norma EEB</v>
          </cell>
          <cell r="F107" t="str">
            <v>IEL</v>
          </cell>
          <cell r="G107">
            <v>6</v>
          </cell>
          <cell r="H107" t="str">
            <v>Poste de concreto 14 m 750 Kg</v>
          </cell>
          <cell r="I107" t="str">
            <v>un</v>
          </cell>
          <cell r="J107">
            <v>123</v>
          </cell>
          <cell r="K107">
            <v>529269</v>
          </cell>
          <cell r="L107">
            <v>65100087</v>
          </cell>
        </row>
        <row r="108">
          <cell r="C108" t="str">
            <v>13,2,1,3</v>
          </cell>
          <cell r="D108" t="str">
            <v>Seccion 52</v>
          </cell>
          <cell r="E108" t="str">
            <v>Norma EEB</v>
          </cell>
          <cell r="F108" t="str">
            <v>IEL</v>
          </cell>
          <cell r="G108">
            <v>6</v>
          </cell>
          <cell r="H108" t="str">
            <v>Canalizacion (1 ducto PVC tipo EB, 3") en zona verde</v>
          </cell>
          <cell r="I108" t="str">
            <v>ml</v>
          </cell>
          <cell r="J108">
            <v>1452</v>
          </cell>
          <cell r="K108">
            <v>8812</v>
          </cell>
          <cell r="L108">
            <v>12795024</v>
          </cell>
        </row>
        <row r="109">
          <cell r="C109" t="str">
            <v>13,2,1,4</v>
          </cell>
          <cell r="D109" t="str">
            <v>Seccion 52</v>
          </cell>
          <cell r="E109" t="str">
            <v>Norma EEB</v>
          </cell>
          <cell r="F109" t="str">
            <v>IEL</v>
          </cell>
          <cell r="G109">
            <v>6</v>
          </cell>
          <cell r="H109" t="str">
            <v>Canalizacion (2 ductos PVC tipo EB, 3"c/u) en zona verde</v>
          </cell>
          <cell r="I109" t="str">
            <v>ml</v>
          </cell>
          <cell r="J109">
            <v>2070</v>
          </cell>
          <cell r="K109">
            <v>11892</v>
          </cell>
          <cell r="L109">
            <v>24616440</v>
          </cell>
        </row>
        <row r="110">
          <cell r="C110" t="str">
            <v>13,2,1,5</v>
          </cell>
          <cell r="D110" t="str">
            <v>Seccion 52</v>
          </cell>
          <cell r="E110" t="str">
            <v>Norma EEB</v>
          </cell>
          <cell r="F110" t="str">
            <v>IEL</v>
          </cell>
          <cell r="G110">
            <v>6</v>
          </cell>
          <cell r="H110" t="str">
            <v>Canalizacion (2 ductos PVC tipo DB, 3"c/u) en cruce de calzada</v>
          </cell>
          <cell r="I110" t="str">
            <v>ml</v>
          </cell>
          <cell r="J110">
            <v>2031</v>
          </cell>
          <cell r="K110">
            <v>17619</v>
          </cell>
          <cell r="L110">
            <v>35784189</v>
          </cell>
        </row>
        <row r="111">
          <cell r="C111" t="str">
            <v>13,2,1,6</v>
          </cell>
          <cell r="D111" t="str">
            <v>Seccion 52</v>
          </cell>
          <cell r="E111" t="str">
            <v>Norma EEB</v>
          </cell>
          <cell r="F111" t="str">
            <v>IEL</v>
          </cell>
          <cell r="G111">
            <v>6</v>
          </cell>
          <cell r="H111" t="str">
            <v>Canalizacion (2 ductos PVC tipo EB, 3"c/u) en zona dura</v>
          </cell>
          <cell r="I111" t="str">
            <v>ml</v>
          </cell>
          <cell r="J111">
            <v>1050</v>
          </cell>
          <cell r="K111">
            <v>17619</v>
          </cell>
          <cell r="L111">
            <v>18499950</v>
          </cell>
        </row>
        <row r="112">
          <cell r="C112" t="str">
            <v>13,2,1,7</v>
          </cell>
          <cell r="E112" t="str">
            <v>Norma EEB</v>
          </cell>
          <cell r="F112" t="str">
            <v>IEL</v>
          </cell>
          <cell r="G112">
            <v>6</v>
          </cell>
          <cell r="H112" t="str">
            <v>CS274.  Caja de inspeccion para alumbrado publico y acometidas de baja tension</v>
          </cell>
          <cell r="I112" t="str">
            <v>un</v>
          </cell>
          <cell r="J112">
            <v>45</v>
          </cell>
          <cell r="K112">
            <v>171497</v>
          </cell>
          <cell r="L112">
            <v>7717365</v>
          </cell>
        </row>
        <row r="113">
          <cell r="C113" t="str">
            <v>13,2,1,8</v>
          </cell>
          <cell r="E113" t="str">
            <v>Norma EEB</v>
          </cell>
          <cell r="F113" t="str">
            <v>IEL</v>
          </cell>
          <cell r="G113">
            <v>6</v>
          </cell>
          <cell r="H113" t="str">
            <v>Cable subterraneo de aluminio con doble aislamiento en polietileno clase 600 V No 1/0 AWG</v>
          </cell>
          <cell r="I113" t="str">
            <v>ml</v>
          </cell>
          <cell r="J113">
            <v>18960</v>
          </cell>
          <cell r="K113">
            <v>1976</v>
          </cell>
          <cell r="L113">
            <v>37464960</v>
          </cell>
        </row>
        <row r="114">
          <cell r="C114" t="str">
            <v>13,2,1,9</v>
          </cell>
          <cell r="E114" t="str">
            <v>Norma EEB</v>
          </cell>
          <cell r="F114" t="str">
            <v>IEL</v>
          </cell>
          <cell r="G114">
            <v>6</v>
          </cell>
          <cell r="H114" t="str">
            <v>Cable subterraneo de aluminio con doble aislamiento en polietileno clase 600 V No 4 AWG</v>
          </cell>
          <cell r="I114" t="str">
            <v>ml</v>
          </cell>
          <cell r="J114">
            <v>5490</v>
          </cell>
          <cell r="K114">
            <v>1127</v>
          </cell>
          <cell r="L114">
            <v>6187230</v>
          </cell>
        </row>
        <row r="115">
          <cell r="C115" t="str">
            <v>13,2,1,10</v>
          </cell>
          <cell r="E115" t="str">
            <v>Norma EEB</v>
          </cell>
          <cell r="F115" t="str">
            <v>IEL</v>
          </cell>
          <cell r="G115">
            <v>6</v>
          </cell>
          <cell r="H115" t="str">
            <v>Subestacion de pedestal tipo PAD MOUNTED 30 kVA,exclusivo AP</v>
          </cell>
          <cell r="I115" t="str">
            <v>un</v>
          </cell>
          <cell r="J115">
            <v>2</v>
          </cell>
          <cell r="K115">
            <v>7505811</v>
          </cell>
          <cell r="L115">
            <v>15011622</v>
          </cell>
        </row>
        <row r="116">
          <cell r="C116" t="str">
            <v>13,2,1,11</v>
          </cell>
          <cell r="E116" t="str">
            <v>Norma EEB</v>
          </cell>
          <cell r="F116" t="str">
            <v>IEL</v>
          </cell>
          <cell r="G116">
            <v>6</v>
          </cell>
          <cell r="H116" t="str">
            <v>Accesorios para puesta a tierra. Instalacion en poste de concreto.</v>
          </cell>
          <cell r="I116" t="str">
            <v>un</v>
          </cell>
          <cell r="J116">
            <v>41.333333333333336</v>
          </cell>
          <cell r="K116">
            <v>50388</v>
          </cell>
          <cell r="L116">
            <v>2082704.0000000002</v>
          </cell>
        </row>
        <row r="118">
          <cell r="B118">
            <v>14</v>
          </cell>
          <cell r="C118" t="str">
            <v/>
          </cell>
          <cell r="H118" t="str">
            <v xml:space="preserve">CANALIZACION PARA REDES DE TELEFONOS </v>
          </cell>
          <cell r="M118">
            <v>378667410</v>
          </cell>
        </row>
        <row r="119">
          <cell r="C119" t="str">
            <v>14-a</v>
          </cell>
          <cell r="D119" t="str">
            <v>Seccion 53</v>
          </cell>
          <cell r="E119" t="str">
            <v>Norma ETB</v>
          </cell>
          <cell r="F119" t="str">
            <v>ITE</v>
          </cell>
          <cell r="G119">
            <v>6</v>
          </cell>
          <cell r="H119" t="str">
            <v>De 16 ductos de PVC-TDP de diametro 4".</v>
          </cell>
          <cell r="I119" t="str">
            <v>ml</v>
          </cell>
          <cell r="J119">
            <v>20</v>
          </cell>
          <cell r="K119">
            <v>92598</v>
          </cell>
          <cell r="L119">
            <v>1851960</v>
          </cell>
        </row>
        <row r="120">
          <cell r="C120" t="str">
            <v>14-b</v>
          </cell>
          <cell r="D120" t="str">
            <v>Seccion 53</v>
          </cell>
          <cell r="E120" t="str">
            <v>Norma ETB</v>
          </cell>
          <cell r="F120" t="str">
            <v>ITE</v>
          </cell>
          <cell r="G120">
            <v>6</v>
          </cell>
          <cell r="H120" t="str">
            <v>De 8 ductos de PVC-TDP de diametro 4".</v>
          </cell>
          <cell r="I120" t="str">
            <v>ml</v>
          </cell>
          <cell r="J120">
            <v>5555</v>
          </cell>
          <cell r="K120">
            <v>51813</v>
          </cell>
          <cell r="L120">
            <v>287821215</v>
          </cell>
        </row>
        <row r="121">
          <cell r="C121" t="str">
            <v>14-c</v>
          </cell>
          <cell r="D121" t="str">
            <v>Seccion 53</v>
          </cell>
          <cell r="E121" t="str">
            <v>Norma ETB</v>
          </cell>
          <cell r="H121" t="str">
            <v>Construccion de camaras de inspeccion ; incluye marco y tapas</v>
          </cell>
        </row>
        <row r="122">
          <cell r="F122" t="str">
            <v>ITE</v>
          </cell>
          <cell r="G122">
            <v>6</v>
          </cell>
          <cell r="H122" t="str">
            <v>a- Camara T-13</v>
          </cell>
          <cell r="I122" t="str">
            <v>un</v>
          </cell>
          <cell r="J122">
            <v>79</v>
          </cell>
          <cell r="K122">
            <v>801631</v>
          </cell>
          <cell r="L122">
            <v>63328849</v>
          </cell>
        </row>
        <row r="123">
          <cell r="F123" t="str">
            <v>ITE</v>
          </cell>
          <cell r="G123">
            <v>6</v>
          </cell>
          <cell r="H123" t="str">
            <v>b- Camara T-14</v>
          </cell>
          <cell r="I123" t="str">
            <v>un</v>
          </cell>
          <cell r="J123">
            <v>3</v>
          </cell>
          <cell r="K123">
            <v>927119</v>
          </cell>
          <cell r="L123">
            <v>2781357</v>
          </cell>
        </row>
        <row r="124">
          <cell r="F124" t="str">
            <v>ITE</v>
          </cell>
          <cell r="G124">
            <v>6</v>
          </cell>
          <cell r="H124" t="str">
            <v>c- Camara T-16</v>
          </cell>
          <cell r="I124" t="str">
            <v>un</v>
          </cell>
          <cell r="J124">
            <v>2</v>
          </cell>
          <cell r="K124">
            <v>1074591</v>
          </cell>
          <cell r="L124">
            <v>2149182</v>
          </cell>
        </row>
        <row r="125">
          <cell r="F125" t="str">
            <v>ITE</v>
          </cell>
          <cell r="G125">
            <v>6</v>
          </cell>
          <cell r="H125" t="str">
            <v>d- Camara T-18</v>
          </cell>
          <cell r="I125" t="str">
            <v>un</v>
          </cell>
          <cell r="J125">
            <v>3</v>
          </cell>
          <cell r="K125">
            <v>989099</v>
          </cell>
          <cell r="L125">
            <v>2967297</v>
          </cell>
        </row>
        <row r="126">
          <cell r="C126" t="str">
            <v>14-d</v>
          </cell>
          <cell r="D126" t="str">
            <v>Seccion 53</v>
          </cell>
          <cell r="E126" t="str">
            <v>Norma ETB</v>
          </cell>
          <cell r="F126" t="str">
            <v>ITE</v>
          </cell>
          <cell r="G126">
            <v>6</v>
          </cell>
          <cell r="H126" t="str">
            <v>Concreto simple f'c=175 K/cm¦, para proteccionde redes de telefonos en cruce de calzada.</v>
          </cell>
          <cell r="I126" t="str">
            <v>m3</v>
          </cell>
          <cell r="J126">
            <v>85</v>
          </cell>
          <cell r="K126">
            <v>209030</v>
          </cell>
          <cell r="L126">
            <v>17767550</v>
          </cell>
        </row>
        <row r="127">
          <cell r="B127">
            <v>15</v>
          </cell>
          <cell r="C127" t="str">
            <v/>
          </cell>
          <cell r="H127" t="str">
            <v xml:space="preserve">SIEMBRA DE GRAMA </v>
          </cell>
          <cell r="M127">
            <v>40186300</v>
          </cell>
        </row>
        <row r="128">
          <cell r="C128" t="str">
            <v>15-a</v>
          </cell>
          <cell r="D128" t="str">
            <v>Seccion 60</v>
          </cell>
          <cell r="F128" t="str">
            <v>OUR</v>
          </cell>
          <cell r="G128">
            <v>6</v>
          </cell>
          <cell r="H128" t="str">
            <v>Suministro y colocacion de grama</v>
          </cell>
          <cell r="I128" t="str">
            <v>m2</v>
          </cell>
          <cell r="J128">
            <v>26180</v>
          </cell>
          <cell r="K128">
            <v>1535</v>
          </cell>
          <cell r="L128">
            <v>40186300</v>
          </cell>
        </row>
        <row r="129">
          <cell r="B129">
            <v>16</v>
          </cell>
          <cell r="H129" t="str">
            <v xml:space="preserve">SENALES DE TRANSITO </v>
          </cell>
          <cell r="M129">
            <v>3058962</v>
          </cell>
        </row>
        <row r="130">
          <cell r="C130" t="str">
            <v>16-a</v>
          </cell>
          <cell r="D130" t="str">
            <v>Seccion 62</v>
          </cell>
          <cell r="H130" t="str">
            <v>Se±ales; incluye soportes completos y base.</v>
          </cell>
        </row>
        <row r="131">
          <cell r="F131" t="str">
            <v>OUR</v>
          </cell>
          <cell r="G131">
            <v>9</v>
          </cell>
          <cell r="H131" t="str">
            <v>a- Reglamentarias</v>
          </cell>
          <cell r="I131" t="str">
            <v>un</v>
          </cell>
          <cell r="J131">
            <v>14</v>
          </cell>
          <cell r="K131">
            <v>80499</v>
          </cell>
          <cell r="L131">
            <v>1126986</v>
          </cell>
        </row>
        <row r="132">
          <cell r="F132" t="str">
            <v>OUR</v>
          </cell>
          <cell r="G132">
            <v>9</v>
          </cell>
          <cell r="H132" t="str">
            <v>b- Informativas</v>
          </cell>
          <cell r="I132" t="str">
            <v>un</v>
          </cell>
          <cell r="J132">
            <v>24</v>
          </cell>
          <cell r="K132">
            <v>80499</v>
          </cell>
          <cell r="L132">
            <v>1931976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MV"/>
    </sheetNames>
    <sheetDataSet>
      <sheetData sheetId="0">
        <row r="2">
          <cell r="A2">
            <v>92</v>
          </cell>
          <cell r="B2">
            <v>65190</v>
          </cell>
        </row>
        <row r="3">
          <cell r="A3">
            <v>93</v>
          </cell>
          <cell r="B3">
            <v>81510</v>
          </cell>
        </row>
        <row r="4">
          <cell r="A4">
            <v>94</v>
          </cell>
          <cell r="B4">
            <v>98700</v>
          </cell>
        </row>
        <row r="5">
          <cell r="A5">
            <v>95</v>
          </cell>
          <cell r="B5">
            <v>118933</v>
          </cell>
        </row>
        <row r="6">
          <cell r="A6">
            <v>96</v>
          </cell>
          <cell r="B6">
            <v>142125</v>
          </cell>
        </row>
        <row r="7">
          <cell r="A7">
            <v>97</v>
          </cell>
          <cell r="B7">
            <v>172005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MV"/>
    </sheetNames>
    <sheetDataSet>
      <sheetData sheetId="0">
        <row r="2">
          <cell r="A2">
            <v>92</v>
          </cell>
          <cell r="B2">
            <v>65190</v>
          </cell>
        </row>
        <row r="3">
          <cell r="A3">
            <v>93</v>
          </cell>
          <cell r="B3">
            <v>81510</v>
          </cell>
        </row>
        <row r="4">
          <cell r="A4">
            <v>94</v>
          </cell>
          <cell r="B4">
            <v>98700</v>
          </cell>
        </row>
        <row r="5">
          <cell r="A5">
            <v>95</v>
          </cell>
          <cell r="B5">
            <v>118933</v>
          </cell>
        </row>
        <row r="6">
          <cell r="A6">
            <v>96</v>
          </cell>
          <cell r="B6">
            <v>142125</v>
          </cell>
        </row>
        <row r="7">
          <cell r="A7">
            <v>97</v>
          </cell>
          <cell r="B7">
            <v>172005</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199"/>
  <sheetViews>
    <sheetView showGridLines="0" tabSelected="1" zoomScale="78" zoomScaleNormal="78" workbookViewId="0">
      <selection activeCell="A7" sqref="A7:B9"/>
    </sheetView>
  </sheetViews>
  <sheetFormatPr baseColWidth="10" defaultRowHeight="12.75" x14ac:dyDescent="0.2"/>
  <cols>
    <col min="1" max="1" width="53.28515625" customWidth="1"/>
    <col min="2" max="2" width="20.5703125" customWidth="1"/>
    <col min="3" max="3" width="12.5703125" customWidth="1"/>
    <col min="4" max="5" width="22.5703125" customWidth="1"/>
    <col min="6" max="6" width="25.7109375" customWidth="1"/>
    <col min="7" max="7" width="22.5703125" customWidth="1"/>
    <col min="8" max="8" width="21.140625" customWidth="1"/>
  </cols>
  <sheetData>
    <row r="2" spans="1:7" ht="18" customHeight="1" x14ac:dyDescent="0.2">
      <c r="A2" s="94" t="s">
        <v>0</v>
      </c>
      <c r="B2" s="94"/>
      <c r="C2" s="94"/>
      <c r="D2" s="94"/>
      <c r="E2" s="94"/>
      <c r="F2" s="94"/>
      <c r="G2" s="94"/>
    </row>
    <row r="3" spans="1:7" ht="18" customHeight="1" x14ac:dyDescent="0.2">
      <c r="A3" s="95" t="s">
        <v>1</v>
      </c>
      <c r="B3" s="95"/>
      <c r="C3" s="95"/>
      <c r="D3" s="95"/>
      <c r="E3" s="95"/>
      <c r="F3" s="95"/>
      <c r="G3" s="95"/>
    </row>
    <row r="4" spans="1:7" ht="53.1" customHeight="1" x14ac:dyDescent="0.2">
      <c r="A4" s="96" t="s">
        <v>2</v>
      </c>
      <c r="B4" s="96"/>
      <c r="C4" s="96"/>
      <c r="D4" s="96"/>
      <c r="E4" s="96"/>
      <c r="F4" s="96"/>
      <c r="G4" s="96"/>
    </row>
    <row r="5" spans="1:7" x14ac:dyDescent="0.2">
      <c r="A5" s="97" t="s">
        <v>3</v>
      </c>
      <c r="B5" s="97"/>
      <c r="C5" s="97"/>
      <c r="D5" s="97"/>
      <c r="E5" s="97"/>
      <c r="F5" s="1"/>
      <c r="G5" s="1"/>
    </row>
    <row r="6" spans="1:7" ht="15.6" customHeight="1" x14ac:dyDescent="0.2">
      <c r="A6" s="65" t="s">
        <v>4</v>
      </c>
      <c r="B6" s="65"/>
      <c r="C6" s="65"/>
      <c r="D6" s="65"/>
      <c r="E6" s="65"/>
      <c r="F6" s="1"/>
      <c r="G6" s="1"/>
    </row>
    <row r="7" spans="1:7" ht="49.5" customHeight="1" x14ac:dyDescent="0.2">
      <c r="A7" s="49" t="s">
        <v>5</v>
      </c>
      <c r="B7" s="49"/>
      <c r="C7" s="49" t="s">
        <v>6</v>
      </c>
      <c r="D7" s="50" t="s">
        <v>7</v>
      </c>
      <c r="E7" s="50"/>
      <c r="F7" s="1"/>
      <c r="G7" s="1"/>
    </row>
    <row r="8" spans="1:7" x14ac:dyDescent="0.2">
      <c r="A8" s="49"/>
      <c r="B8" s="49"/>
      <c r="C8" s="49"/>
      <c r="D8" s="51" t="s">
        <v>8</v>
      </c>
      <c r="E8" s="51"/>
      <c r="F8" s="1"/>
      <c r="G8" s="1"/>
    </row>
    <row r="9" spans="1:7" x14ac:dyDescent="0.2">
      <c r="A9" s="49"/>
      <c r="B9" s="49"/>
      <c r="C9" s="49"/>
      <c r="D9" s="2" t="s">
        <v>9</v>
      </c>
      <c r="E9" s="2" t="s">
        <v>10</v>
      </c>
      <c r="F9" s="1"/>
      <c r="G9" s="1"/>
    </row>
    <row r="10" spans="1:7" ht="64.5" customHeight="1" x14ac:dyDescent="0.2">
      <c r="A10" s="52" t="s">
        <v>11</v>
      </c>
      <c r="B10" s="52"/>
      <c r="C10" s="3">
        <v>100</v>
      </c>
      <c r="D10" s="4" t="s">
        <v>12</v>
      </c>
      <c r="E10" s="4">
        <v>0</v>
      </c>
      <c r="F10" s="1"/>
      <c r="G10" s="1"/>
    </row>
    <row r="11" spans="1:7" ht="47.25" customHeight="1" x14ac:dyDescent="0.2">
      <c r="A11" s="52" t="s">
        <v>13</v>
      </c>
      <c r="B11" s="52"/>
      <c r="C11" s="3">
        <v>40</v>
      </c>
      <c r="D11" s="4" t="s">
        <v>12</v>
      </c>
      <c r="E11" s="4">
        <v>0</v>
      </c>
      <c r="F11" s="1"/>
      <c r="G11" s="1"/>
    </row>
    <row r="12" spans="1:7" ht="47.25" customHeight="1" x14ac:dyDescent="0.2">
      <c r="A12" s="52" t="s">
        <v>14</v>
      </c>
      <c r="B12" s="52"/>
      <c r="C12" s="3">
        <v>40</v>
      </c>
      <c r="D12" s="2" t="s">
        <v>15</v>
      </c>
      <c r="E12" s="4">
        <v>40</v>
      </c>
      <c r="F12" s="1"/>
      <c r="G12" s="1"/>
    </row>
    <row r="13" spans="1:7" ht="33.75" customHeight="1" x14ac:dyDescent="0.2">
      <c r="A13" s="52" t="s">
        <v>16</v>
      </c>
      <c r="B13" s="52"/>
      <c r="C13" s="3">
        <v>10</v>
      </c>
      <c r="D13" s="4" t="s">
        <v>12</v>
      </c>
      <c r="E13" s="4">
        <v>0</v>
      </c>
      <c r="F13" s="1"/>
      <c r="G13" s="1"/>
    </row>
    <row r="14" spans="1:7" ht="54.75" customHeight="1" x14ac:dyDescent="0.2">
      <c r="A14" s="52" t="s">
        <v>17</v>
      </c>
      <c r="B14" s="52"/>
      <c r="C14" s="3">
        <v>20</v>
      </c>
      <c r="D14" s="4" t="s">
        <v>12</v>
      </c>
      <c r="E14" s="4">
        <v>0</v>
      </c>
      <c r="F14" s="1"/>
      <c r="G14" s="1"/>
    </row>
    <row r="15" spans="1:7" ht="33.75" customHeight="1" x14ac:dyDescent="0.2">
      <c r="A15" s="52" t="s">
        <v>18</v>
      </c>
      <c r="B15" s="52"/>
      <c r="C15" s="3">
        <v>10</v>
      </c>
      <c r="D15" s="4" t="s">
        <v>12</v>
      </c>
      <c r="E15" s="4">
        <v>0</v>
      </c>
      <c r="F15" s="1"/>
      <c r="G15" s="1"/>
    </row>
    <row r="16" spans="1:7" ht="33.75" customHeight="1" x14ac:dyDescent="0.2">
      <c r="A16" s="50" t="s">
        <v>19</v>
      </c>
      <c r="B16" s="52"/>
      <c r="C16" s="93">
        <v>70</v>
      </c>
      <c r="D16" s="93" t="s">
        <v>12</v>
      </c>
      <c r="E16" s="93">
        <v>0</v>
      </c>
      <c r="F16" s="1"/>
      <c r="G16" s="1"/>
    </row>
    <row r="17" spans="1:7" ht="33.75" customHeight="1" x14ac:dyDescent="0.2">
      <c r="A17" s="52" t="s">
        <v>20</v>
      </c>
      <c r="B17" s="52"/>
      <c r="C17" s="93"/>
      <c r="D17" s="93"/>
      <c r="E17" s="93"/>
      <c r="F17" s="1"/>
      <c r="G17" s="1"/>
    </row>
    <row r="18" spans="1:7" ht="71.25" customHeight="1" x14ac:dyDescent="0.2">
      <c r="A18" s="52" t="s">
        <v>21</v>
      </c>
      <c r="B18" s="52"/>
      <c r="C18" s="93"/>
      <c r="D18" s="93"/>
      <c r="E18" s="93"/>
      <c r="F18" s="1"/>
      <c r="G18" s="1"/>
    </row>
    <row r="19" spans="1:7" ht="63" customHeight="1" x14ac:dyDescent="0.2">
      <c r="A19" s="52" t="s">
        <v>22</v>
      </c>
      <c r="B19" s="52"/>
      <c r="C19" s="93"/>
      <c r="D19" s="93"/>
      <c r="E19" s="93"/>
      <c r="F19" s="1"/>
      <c r="G19" s="1"/>
    </row>
    <row r="20" spans="1:7" ht="104.25" customHeight="1" x14ac:dyDescent="0.2">
      <c r="A20" s="52" t="s">
        <v>23</v>
      </c>
      <c r="B20" s="52"/>
      <c r="C20" s="3">
        <v>10</v>
      </c>
      <c r="D20" s="4" t="s">
        <v>12</v>
      </c>
      <c r="E20" s="4">
        <v>0</v>
      </c>
      <c r="F20" s="1"/>
      <c r="G20" s="1"/>
    </row>
    <row r="21" spans="1:7" ht="15.6" customHeight="1" x14ac:dyDescent="0.2">
      <c r="A21" s="49" t="s">
        <v>24</v>
      </c>
      <c r="B21" s="49"/>
      <c r="C21" s="5">
        <f>SUM(C10:C20)</f>
        <v>300</v>
      </c>
      <c r="D21" s="6"/>
      <c r="E21" s="5">
        <f>SUM(E10:E20)</f>
        <v>40</v>
      </c>
      <c r="F21" s="1"/>
      <c r="G21" s="1"/>
    </row>
    <row r="22" spans="1:7" x14ac:dyDescent="0.2">
      <c r="A22" s="7"/>
      <c r="B22" s="7"/>
      <c r="C22" s="8"/>
      <c r="D22" s="9"/>
      <c r="E22" s="10"/>
      <c r="F22" s="1"/>
      <c r="G22" s="1"/>
    </row>
    <row r="23" spans="1:7" ht="18" customHeight="1" x14ac:dyDescent="0.2">
      <c r="A23" s="55" t="s">
        <v>25</v>
      </c>
      <c r="B23" s="56"/>
      <c r="C23" s="56"/>
      <c r="D23" s="56"/>
      <c r="E23" s="57"/>
      <c r="F23" s="1"/>
      <c r="G23" s="1"/>
    </row>
    <row r="24" spans="1:7" ht="54" customHeight="1" x14ac:dyDescent="0.2">
      <c r="A24" s="49" t="s">
        <v>5</v>
      </c>
      <c r="B24" s="49"/>
      <c r="C24" s="49" t="s">
        <v>6</v>
      </c>
      <c r="D24" s="50" t="s">
        <v>7</v>
      </c>
      <c r="E24" s="50"/>
      <c r="F24" s="1"/>
      <c r="G24" s="1"/>
    </row>
    <row r="25" spans="1:7" x14ac:dyDescent="0.2">
      <c r="A25" s="49"/>
      <c r="B25" s="49"/>
      <c r="C25" s="49"/>
      <c r="D25" s="51" t="s">
        <v>8</v>
      </c>
      <c r="E25" s="51"/>
      <c r="F25" s="1"/>
      <c r="G25" s="1"/>
    </row>
    <row r="26" spans="1:7" x14ac:dyDescent="0.2">
      <c r="A26" s="49"/>
      <c r="B26" s="49"/>
      <c r="C26" s="49"/>
      <c r="D26" s="2" t="s">
        <v>9</v>
      </c>
      <c r="E26" s="2" t="s">
        <v>10</v>
      </c>
      <c r="F26" s="1"/>
      <c r="G26" s="1"/>
    </row>
    <row r="27" spans="1:7" ht="33.6" customHeight="1" x14ac:dyDescent="0.2">
      <c r="A27" s="87" t="s">
        <v>26</v>
      </c>
      <c r="B27" s="88"/>
      <c r="C27" s="58">
        <v>150</v>
      </c>
      <c r="D27" s="58" t="s">
        <v>27</v>
      </c>
      <c r="E27" s="62">
        <v>90</v>
      </c>
      <c r="F27" s="1"/>
      <c r="G27" s="1"/>
    </row>
    <row r="28" spans="1:7" x14ac:dyDescent="0.2">
      <c r="A28" s="89" t="s">
        <v>28</v>
      </c>
      <c r="B28" s="90"/>
      <c r="C28" s="44"/>
      <c r="D28" s="44"/>
      <c r="E28" s="63"/>
      <c r="F28" s="1"/>
      <c r="G28" s="1"/>
    </row>
    <row r="29" spans="1:7" x14ac:dyDescent="0.2">
      <c r="A29" s="89" t="s">
        <v>29</v>
      </c>
      <c r="B29" s="90"/>
      <c r="C29" s="44"/>
      <c r="D29" s="44"/>
      <c r="E29" s="63"/>
      <c r="F29" s="1"/>
      <c r="G29" s="1"/>
    </row>
    <row r="30" spans="1:7" x14ac:dyDescent="0.2">
      <c r="A30" s="89" t="s">
        <v>30</v>
      </c>
      <c r="B30" s="90"/>
      <c r="C30" s="44"/>
      <c r="D30" s="44"/>
      <c r="E30" s="63"/>
      <c r="F30" s="1"/>
      <c r="G30" s="1"/>
    </row>
    <row r="31" spans="1:7" x14ac:dyDescent="0.2">
      <c r="A31" s="89" t="s">
        <v>31</v>
      </c>
      <c r="B31" s="90"/>
      <c r="C31" s="44"/>
      <c r="D31" s="44"/>
      <c r="E31" s="63"/>
      <c r="F31" s="1"/>
      <c r="G31" s="1"/>
    </row>
    <row r="32" spans="1:7" ht="34.5" customHeight="1" x14ac:dyDescent="0.2">
      <c r="A32" s="83" t="s">
        <v>32</v>
      </c>
      <c r="B32" s="84"/>
      <c r="C32" s="45"/>
      <c r="D32" s="45"/>
      <c r="E32" s="64"/>
      <c r="F32" s="1"/>
      <c r="G32" s="1"/>
    </row>
    <row r="33" spans="1:7" ht="31.5" customHeight="1" x14ac:dyDescent="0.2">
      <c r="A33" s="87" t="s">
        <v>33</v>
      </c>
      <c r="B33" s="88"/>
      <c r="C33" s="58">
        <v>30</v>
      </c>
      <c r="D33" s="58" t="s">
        <v>12</v>
      </c>
      <c r="E33" s="62">
        <v>0</v>
      </c>
      <c r="F33" s="1"/>
      <c r="G33" s="1"/>
    </row>
    <row r="34" spans="1:7" ht="39.75" customHeight="1" x14ac:dyDescent="0.2">
      <c r="A34" s="89" t="s">
        <v>34</v>
      </c>
      <c r="B34" s="90"/>
      <c r="C34" s="44"/>
      <c r="D34" s="44"/>
      <c r="E34" s="63"/>
      <c r="F34" s="1"/>
      <c r="G34" s="1"/>
    </row>
    <row r="35" spans="1:7" ht="42" customHeight="1" x14ac:dyDescent="0.2">
      <c r="A35" s="89" t="s">
        <v>35</v>
      </c>
      <c r="B35" s="90"/>
      <c r="C35" s="44"/>
      <c r="D35" s="44"/>
      <c r="E35" s="63"/>
      <c r="F35" s="1"/>
      <c r="G35" s="1"/>
    </row>
    <row r="36" spans="1:7" ht="39" customHeight="1" x14ac:dyDescent="0.2">
      <c r="A36" s="83" t="s">
        <v>36</v>
      </c>
      <c r="B36" s="84"/>
      <c r="C36" s="45"/>
      <c r="D36" s="45"/>
      <c r="E36" s="64"/>
      <c r="F36" s="1"/>
      <c r="G36" s="1"/>
    </row>
    <row r="37" spans="1:7" ht="55.5" customHeight="1" x14ac:dyDescent="0.2">
      <c r="A37" s="79" t="s">
        <v>37</v>
      </c>
      <c r="B37" s="80"/>
      <c r="C37" s="2">
        <v>20</v>
      </c>
      <c r="D37" s="2" t="s">
        <v>12</v>
      </c>
      <c r="E37" s="4">
        <v>0</v>
      </c>
      <c r="F37" s="1"/>
      <c r="G37" s="1"/>
    </row>
    <row r="38" spans="1:7" ht="47.1" customHeight="1" x14ac:dyDescent="0.2">
      <c r="A38" s="79" t="s">
        <v>38</v>
      </c>
      <c r="B38" s="80"/>
      <c r="C38" s="2">
        <v>20</v>
      </c>
      <c r="D38" s="2" t="s">
        <v>39</v>
      </c>
      <c r="E38" s="4">
        <v>20</v>
      </c>
      <c r="F38" s="1"/>
      <c r="G38" s="1"/>
    </row>
    <row r="39" spans="1:7" ht="94.5" customHeight="1" x14ac:dyDescent="0.2">
      <c r="A39" s="79" t="s">
        <v>40</v>
      </c>
      <c r="B39" s="80"/>
      <c r="C39" s="2">
        <v>20</v>
      </c>
      <c r="D39" s="2" t="s">
        <v>41</v>
      </c>
      <c r="E39" s="4">
        <v>20</v>
      </c>
      <c r="F39" s="1"/>
      <c r="G39" s="1"/>
    </row>
    <row r="40" spans="1:7" ht="62.25" customHeight="1" x14ac:dyDescent="0.2">
      <c r="A40" s="79" t="s">
        <v>42</v>
      </c>
      <c r="B40" s="80"/>
      <c r="C40" s="2">
        <v>20</v>
      </c>
      <c r="D40" s="2" t="s">
        <v>12</v>
      </c>
      <c r="E40" s="4">
        <v>0</v>
      </c>
      <c r="F40" s="1"/>
      <c r="G40" s="1"/>
    </row>
    <row r="41" spans="1:7" ht="85.5" customHeight="1" x14ac:dyDescent="0.2">
      <c r="A41" s="79" t="s">
        <v>43</v>
      </c>
      <c r="B41" s="80"/>
      <c r="C41" s="2">
        <v>20</v>
      </c>
      <c r="D41" s="2" t="s">
        <v>44</v>
      </c>
      <c r="E41" s="2">
        <v>20</v>
      </c>
      <c r="F41" s="1"/>
      <c r="G41" s="1"/>
    </row>
    <row r="42" spans="1:7" ht="72.75" customHeight="1" x14ac:dyDescent="0.2">
      <c r="A42" s="79" t="s">
        <v>45</v>
      </c>
      <c r="B42" s="80"/>
      <c r="C42" s="2">
        <v>20</v>
      </c>
      <c r="D42" s="2"/>
      <c r="E42" s="2">
        <v>0</v>
      </c>
      <c r="F42" s="1"/>
      <c r="G42" s="1"/>
    </row>
    <row r="43" spans="1:7" ht="12.6" customHeight="1" x14ac:dyDescent="0.2">
      <c r="A43" s="49" t="s">
        <v>24</v>
      </c>
      <c r="B43" s="49"/>
      <c r="C43" s="5">
        <f>SUM(C27:C42)</f>
        <v>300</v>
      </c>
      <c r="D43" s="6"/>
      <c r="E43" s="5">
        <f>SUM(E27:E42)</f>
        <v>150</v>
      </c>
      <c r="F43" s="1"/>
      <c r="G43" s="1"/>
    </row>
    <row r="44" spans="1:7" x14ac:dyDescent="0.2">
      <c r="A44" s="7"/>
      <c r="B44" s="7"/>
      <c r="C44" s="7"/>
      <c r="D44" s="9"/>
      <c r="E44" s="11"/>
      <c r="F44" s="1"/>
      <c r="G44" s="1"/>
    </row>
    <row r="45" spans="1:7" x14ac:dyDescent="0.2">
      <c r="A45" s="55" t="s">
        <v>46</v>
      </c>
      <c r="B45" s="56"/>
      <c r="C45" s="56"/>
      <c r="D45" s="56"/>
      <c r="E45" s="57"/>
      <c r="F45" s="1"/>
      <c r="G45" s="1"/>
    </row>
    <row r="46" spans="1:7" ht="51.75" customHeight="1" x14ac:dyDescent="0.2">
      <c r="A46" s="49" t="s">
        <v>5</v>
      </c>
      <c r="B46" s="49"/>
      <c r="C46" s="49" t="s">
        <v>6</v>
      </c>
      <c r="D46" s="50" t="s">
        <v>7</v>
      </c>
      <c r="E46" s="50"/>
      <c r="F46" s="1"/>
      <c r="G46" s="1"/>
    </row>
    <row r="47" spans="1:7" x14ac:dyDescent="0.2">
      <c r="A47" s="49"/>
      <c r="B47" s="49"/>
      <c r="C47" s="49"/>
      <c r="D47" s="75" t="s">
        <v>8</v>
      </c>
      <c r="E47" s="75"/>
      <c r="F47" s="1"/>
      <c r="G47" s="1"/>
    </row>
    <row r="48" spans="1:7" x14ac:dyDescent="0.2">
      <c r="A48" s="49"/>
      <c r="B48" s="49"/>
      <c r="C48" s="49"/>
      <c r="D48" s="6" t="s">
        <v>9</v>
      </c>
      <c r="E48" s="6" t="s">
        <v>10</v>
      </c>
      <c r="F48" s="1"/>
      <c r="G48" s="1"/>
    </row>
    <row r="49" spans="1:7" ht="50.25" customHeight="1" x14ac:dyDescent="0.2">
      <c r="A49" s="79" t="s">
        <v>47</v>
      </c>
      <c r="B49" s="80"/>
      <c r="C49" s="2">
        <v>200</v>
      </c>
      <c r="D49" s="2" t="s">
        <v>48</v>
      </c>
      <c r="E49" s="12">
        <v>200</v>
      </c>
      <c r="F49" s="1"/>
      <c r="G49" s="1"/>
    </row>
    <row r="50" spans="1:7" ht="32.450000000000003" customHeight="1" x14ac:dyDescent="0.2">
      <c r="A50" s="79" t="s">
        <v>49</v>
      </c>
      <c r="B50" s="80"/>
      <c r="C50" s="2">
        <v>50</v>
      </c>
      <c r="D50" s="2" t="s">
        <v>12</v>
      </c>
      <c r="E50" s="4">
        <v>0</v>
      </c>
      <c r="F50" s="1"/>
      <c r="G50" s="1"/>
    </row>
    <row r="51" spans="1:7" ht="42" customHeight="1" x14ac:dyDescent="0.2">
      <c r="A51" s="79" t="s">
        <v>50</v>
      </c>
      <c r="B51" s="80"/>
      <c r="C51" s="2">
        <v>50</v>
      </c>
      <c r="D51" s="2" t="s">
        <v>12</v>
      </c>
      <c r="E51" s="4">
        <v>0</v>
      </c>
      <c r="F51" s="1"/>
      <c r="G51" s="1"/>
    </row>
    <row r="52" spans="1:7" x14ac:dyDescent="0.2">
      <c r="A52" s="49" t="s">
        <v>24</v>
      </c>
      <c r="B52" s="49"/>
      <c r="C52" s="2">
        <f>SUM(C49:C51)</f>
        <v>300</v>
      </c>
      <c r="D52" s="6"/>
      <c r="E52" s="2">
        <f>SUM(E49:E51)</f>
        <v>200</v>
      </c>
      <c r="F52" s="1"/>
      <c r="G52" s="1"/>
    </row>
    <row r="53" spans="1:7" x14ac:dyDescent="0.2">
      <c r="A53" s="13"/>
      <c r="B53" s="7"/>
      <c r="C53" s="7"/>
      <c r="D53" s="9"/>
      <c r="E53" s="11"/>
      <c r="F53" s="1"/>
      <c r="G53" s="1"/>
    </row>
    <row r="54" spans="1:7" x14ac:dyDescent="0.2">
      <c r="A54" s="55" t="s">
        <v>51</v>
      </c>
      <c r="B54" s="56"/>
      <c r="C54" s="56"/>
      <c r="D54" s="56"/>
      <c r="E54" s="57"/>
      <c r="F54" s="1"/>
      <c r="G54" s="1"/>
    </row>
    <row r="55" spans="1:7" ht="47.45" customHeight="1" x14ac:dyDescent="0.2">
      <c r="A55" s="49" t="s">
        <v>5</v>
      </c>
      <c r="B55" s="49"/>
      <c r="C55" s="49" t="s">
        <v>6</v>
      </c>
      <c r="D55" s="50" t="s">
        <v>7</v>
      </c>
      <c r="E55" s="50"/>
      <c r="F55" s="1"/>
      <c r="G55" s="1"/>
    </row>
    <row r="56" spans="1:7" x14ac:dyDescent="0.2">
      <c r="A56" s="49"/>
      <c r="B56" s="49"/>
      <c r="C56" s="49"/>
      <c r="D56" s="75" t="s">
        <v>8</v>
      </c>
      <c r="E56" s="75"/>
      <c r="F56" s="1"/>
      <c r="G56" s="1"/>
    </row>
    <row r="57" spans="1:7" x14ac:dyDescent="0.2">
      <c r="A57" s="49"/>
      <c r="B57" s="49"/>
      <c r="C57" s="49"/>
      <c r="D57" s="6" t="s">
        <v>9</v>
      </c>
      <c r="E57" s="6" t="s">
        <v>10</v>
      </c>
      <c r="F57" s="1"/>
      <c r="G57" s="1"/>
    </row>
    <row r="58" spans="1:7" ht="72" customHeight="1" x14ac:dyDescent="0.2">
      <c r="A58" s="79" t="s">
        <v>52</v>
      </c>
      <c r="B58" s="80"/>
      <c r="C58" s="2">
        <v>15</v>
      </c>
      <c r="D58" s="2" t="s">
        <v>53</v>
      </c>
      <c r="E58" s="14">
        <v>15</v>
      </c>
      <c r="F58" s="1"/>
      <c r="G58" s="1"/>
    </row>
    <row r="59" spans="1:7" ht="57.75" customHeight="1" x14ac:dyDescent="0.2">
      <c r="A59" s="79" t="s">
        <v>54</v>
      </c>
      <c r="B59" s="80"/>
      <c r="C59" s="2">
        <v>80</v>
      </c>
      <c r="D59" s="2" t="s">
        <v>55</v>
      </c>
      <c r="E59" s="14">
        <v>80</v>
      </c>
      <c r="F59" s="1"/>
      <c r="G59" s="1"/>
    </row>
    <row r="60" spans="1:7" ht="46.5" customHeight="1" x14ac:dyDescent="0.2">
      <c r="A60" s="79" t="s">
        <v>56</v>
      </c>
      <c r="B60" s="80"/>
      <c r="C60" s="2">
        <v>20</v>
      </c>
      <c r="D60" s="2" t="s">
        <v>12</v>
      </c>
      <c r="E60" s="14">
        <v>0</v>
      </c>
      <c r="F60" s="1"/>
      <c r="G60" s="1"/>
    </row>
    <row r="61" spans="1:7" ht="48" customHeight="1" x14ac:dyDescent="0.2">
      <c r="A61" s="79" t="s">
        <v>57</v>
      </c>
      <c r="B61" s="80"/>
      <c r="C61" s="2">
        <v>95</v>
      </c>
      <c r="D61" s="2" t="s">
        <v>12</v>
      </c>
      <c r="E61" s="14">
        <v>0</v>
      </c>
      <c r="F61" s="1"/>
      <c r="G61" s="1"/>
    </row>
    <row r="62" spans="1:7" ht="42.75" customHeight="1" x14ac:dyDescent="0.2">
      <c r="A62" s="79" t="s">
        <v>58</v>
      </c>
      <c r="B62" s="80"/>
      <c r="C62" s="2">
        <v>30</v>
      </c>
      <c r="D62" s="2" t="s">
        <v>12</v>
      </c>
      <c r="E62" s="14">
        <v>0</v>
      </c>
      <c r="F62" s="1"/>
      <c r="G62" s="1"/>
    </row>
    <row r="63" spans="1:7" ht="57" customHeight="1" x14ac:dyDescent="0.2">
      <c r="A63" s="79" t="s">
        <v>59</v>
      </c>
      <c r="B63" s="80"/>
      <c r="C63" s="2">
        <v>40</v>
      </c>
      <c r="D63" s="2" t="s">
        <v>12</v>
      </c>
      <c r="E63" s="14">
        <v>0</v>
      </c>
      <c r="F63" s="1"/>
      <c r="G63" s="1"/>
    </row>
    <row r="64" spans="1:7" ht="42.6" customHeight="1" x14ac:dyDescent="0.2">
      <c r="A64" s="79" t="s">
        <v>60</v>
      </c>
      <c r="B64" s="80"/>
      <c r="C64" s="2">
        <v>20</v>
      </c>
      <c r="D64" s="2" t="s">
        <v>12</v>
      </c>
      <c r="E64" s="14">
        <v>0</v>
      </c>
      <c r="F64" s="1"/>
      <c r="G64" s="1"/>
    </row>
    <row r="65" spans="1:7" x14ac:dyDescent="0.2">
      <c r="A65" s="49" t="s">
        <v>24</v>
      </c>
      <c r="B65" s="49"/>
      <c r="C65" s="5">
        <f>SUM(C58:C64)</f>
        <v>300</v>
      </c>
      <c r="D65" s="6"/>
      <c r="E65" s="5">
        <f>SUM(E58:E64)</f>
        <v>95</v>
      </c>
      <c r="F65" s="1"/>
      <c r="G65" s="1"/>
    </row>
    <row r="66" spans="1:7" x14ac:dyDescent="0.2">
      <c r="A66" s="13"/>
      <c r="B66" s="7"/>
      <c r="C66" s="8"/>
      <c r="D66" s="9"/>
      <c r="E66" s="10"/>
      <c r="F66" s="1"/>
      <c r="G66" s="1"/>
    </row>
    <row r="67" spans="1:7" x14ac:dyDescent="0.2">
      <c r="A67" s="55" t="s">
        <v>61</v>
      </c>
      <c r="B67" s="56"/>
      <c r="C67" s="56"/>
      <c r="D67" s="56"/>
      <c r="E67" s="57"/>
      <c r="F67" s="1"/>
      <c r="G67" s="1"/>
    </row>
    <row r="68" spans="1:7" ht="51.6" customHeight="1" x14ac:dyDescent="0.2">
      <c r="A68" s="49" t="s">
        <v>5</v>
      </c>
      <c r="B68" s="49"/>
      <c r="C68" s="49" t="s">
        <v>6</v>
      </c>
      <c r="D68" s="50" t="s">
        <v>7</v>
      </c>
      <c r="E68" s="50"/>
      <c r="F68" s="1"/>
      <c r="G68" s="1"/>
    </row>
    <row r="69" spans="1:7" x14ac:dyDescent="0.2">
      <c r="A69" s="49"/>
      <c r="B69" s="49"/>
      <c r="C69" s="49"/>
      <c r="D69" s="51" t="s">
        <v>8</v>
      </c>
      <c r="E69" s="51"/>
      <c r="F69" s="1"/>
      <c r="G69" s="1"/>
    </row>
    <row r="70" spans="1:7" x14ac:dyDescent="0.2">
      <c r="A70" s="49"/>
      <c r="B70" s="49"/>
      <c r="C70" s="49"/>
      <c r="D70" s="2" t="s">
        <v>9</v>
      </c>
      <c r="E70" s="2" t="s">
        <v>10</v>
      </c>
      <c r="F70" s="1"/>
      <c r="G70" s="1"/>
    </row>
    <row r="71" spans="1:7" ht="26.1" customHeight="1" x14ac:dyDescent="0.2">
      <c r="A71" s="91" t="s">
        <v>62</v>
      </c>
      <c r="B71" s="92"/>
      <c r="C71" s="58">
        <v>100</v>
      </c>
      <c r="D71" s="58" t="s">
        <v>12</v>
      </c>
      <c r="E71" s="59">
        <v>0</v>
      </c>
      <c r="F71" s="1"/>
      <c r="G71" s="1"/>
    </row>
    <row r="72" spans="1:7" x14ac:dyDescent="0.2">
      <c r="A72" s="15" t="s">
        <v>63</v>
      </c>
      <c r="B72" s="16"/>
      <c r="C72" s="44"/>
      <c r="D72" s="44"/>
      <c r="E72" s="60"/>
      <c r="F72" s="1"/>
      <c r="G72" s="1"/>
    </row>
    <row r="73" spans="1:7" x14ac:dyDescent="0.2">
      <c r="A73" s="15" t="s">
        <v>64</v>
      </c>
      <c r="B73" s="16"/>
      <c r="C73" s="44"/>
      <c r="D73" s="44"/>
      <c r="E73" s="60"/>
      <c r="F73" s="1"/>
      <c r="G73" s="1"/>
    </row>
    <row r="74" spans="1:7" x14ac:dyDescent="0.2">
      <c r="A74" s="15" t="s">
        <v>65</v>
      </c>
      <c r="B74" s="16"/>
      <c r="C74" s="44"/>
      <c r="D74" s="44"/>
      <c r="E74" s="60"/>
      <c r="F74" s="1"/>
      <c r="G74" s="1"/>
    </row>
    <row r="75" spans="1:7" x14ac:dyDescent="0.2">
      <c r="A75" s="17" t="s">
        <v>66</v>
      </c>
      <c r="B75" s="18"/>
      <c r="C75" s="44"/>
      <c r="D75" s="44"/>
      <c r="E75" s="60"/>
      <c r="F75" s="1"/>
      <c r="G75" s="1"/>
    </row>
    <row r="76" spans="1:7" x14ac:dyDescent="0.2">
      <c r="A76" s="17" t="s">
        <v>67</v>
      </c>
      <c r="B76" s="18"/>
      <c r="C76" s="44"/>
      <c r="D76" s="44"/>
      <c r="E76" s="60"/>
      <c r="F76" s="1"/>
      <c r="G76" s="1"/>
    </row>
    <row r="77" spans="1:7" x14ac:dyDescent="0.2">
      <c r="A77" s="17" t="s">
        <v>68</v>
      </c>
      <c r="B77" s="18"/>
      <c r="C77" s="45"/>
      <c r="D77" s="45"/>
      <c r="E77" s="61"/>
      <c r="F77" s="1"/>
      <c r="G77" s="1"/>
    </row>
    <row r="78" spans="1:7" ht="30.6" customHeight="1" x14ac:dyDescent="0.2">
      <c r="A78" s="79" t="s">
        <v>69</v>
      </c>
      <c r="B78" s="80"/>
      <c r="C78" s="2">
        <v>50</v>
      </c>
      <c r="D78" s="2" t="s">
        <v>12</v>
      </c>
      <c r="E78" s="19">
        <v>0</v>
      </c>
      <c r="F78" s="1"/>
      <c r="G78" s="1"/>
    </row>
    <row r="79" spans="1:7" ht="27.95" customHeight="1" x14ac:dyDescent="0.2">
      <c r="A79" s="79" t="s">
        <v>70</v>
      </c>
      <c r="B79" s="80"/>
      <c r="C79" s="2">
        <v>50</v>
      </c>
      <c r="D79" s="2" t="s">
        <v>12</v>
      </c>
      <c r="E79" s="19">
        <v>0</v>
      </c>
      <c r="F79" s="1"/>
      <c r="G79" s="1"/>
    </row>
    <row r="80" spans="1:7" ht="32.1" customHeight="1" x14ac:dyDescent="0.2">
      <c r="A80" s="79" t="s">
        <v>71</v>
      </c>
      <c r="B80" s="80"/>
      <c r="C80" s="2">
        <v>50</v>
      </c>
      <c r="D80" s="2" t="s">
        <v>12</v>
      </c>
      <c r="E80" s="19">
        <v>0</v>
      </c>
      <c r="F80" s="1"/>
      <c r="G80" s="1"/>
    </row>
    <row r="81" spans="1:7" ht="37.5" customHeight="1" x14ac:dyDescent="0.2">
      <c r="A81" s="79" t="s">
        <v>72</v>
      </c>
      <c r="B81" s="80"/>
      <c r="C81" s="2">
        <v>50</v>
      </c>
      <c r="D81" s="2" t="s">
        <v>12</v>
      </c>
      <c r="E81" s="19">
        <v>0</v>
      </c>
      <c r="F81" s="1"/>
      <c r="G81" s="1"/>
    </row>
    <row r="82" spans="1:7" x14ac:dyDescent="0.2">
      <c r="A82" s="49" t="s">
        <v>24</v>
      </c>
      <c r="B82" s="49"/>
      <c r="C82" s="5">
        <f>SUM(C71:C81)</f>
        <v>300</v>
      </c>
      <c r="D82" s="6"/>
      <c r="E82" s="5">
        <f>SUM(E71:E81)</f>
        <v>0</v>
      </c>
      <c r="F82" s="1"/>
      <c r="G82" s="1"/>
    </row>
    <row r="83" spans="1:7" x14ac:dyDescent="0.2">
      <c r="A83" s="13"/>
      <c r="B83" s="7"/>
      <c r="C83" s="8"/>
      <c r="D83" s="9"/>
      <c r="E83" s="10"/>
      <c r="F83" s="1"/>
      <c r="G83" s="1"/>
    </row>
    <row r="84" spans="1:7" ht="12.95" customHeight="1" x14ac:dyDescent="0.2">
      <c r="A84" s="55" t="s">
        <v>73</v>
      </c>
      <c r="B84" s="56"/>
      <c r="C84" s="56"/>
      <c r="D84" s="56"/>
      <c r="E84" s="57"/>
      <c r="F84" s="1"/>
      <c r="G84" s="1"/>
    </row>
    <row r="85" spans="1:7" ht="46.5" customHeight="1" x14ac:dyDescent="0.2">
      <c r="A85" s="49" t="s">
        <v>5</v>
      </c>
      <c r="B85" s="49"/>
      <c r="C85" s="49" t="s">
        <v>74</v>
      </c>
      <c r="D85" s="50" t="s">
        <v>7</v>
      </c>
      <c r="E85" s="50"/>
      <c r="F85" s="1"/>
      <c r="G85" s="1"/>
    </row>
    <row r="86" spans="1:7" x14ac:dyDescent="0.2">
      <c r="A86" s="49"/>
      <c r="B86" s="49"/>
      <c r="C86" s="49"/>
      <c r="D86" s="51" t="s">
        <v>8</v>
      </c>
      <c r="E86" s="51"/>
      <c r="F86" s="1"/>
      <c r="G86" s="1"/>
    </row>
    <row r="87" spans="1:7" x14ac:dyDescent="0.2">
      <c r="A87" s="49"/>
      <c r="B87" s="49"/>
      <c r="C87" s="49"/>
      <c r="D87" s="2" t="s">
        <v>9</v>
      </c>
      <c r="E87" s="2" t="s">
        <v>10</v>
      </c>
      <c r="F87" s="1"/>
      <c r="G87" s="1"/>
    </row>
    <row r="88" spans="1:7" ht="30" customHeight="1" x14ac:dyDescent="0.2">
      <c r="A88" s="87" t="s">
        <v>75</v>
      </c>
      <c r="B88" s="88"/>
      <c r="C88" s="58">
        <v>30</v>
      </c>
      <c r="D88" s="58" t="s">
        <v>76</v>
      </c>
      <c r="E88" s="68">
        <v>30</v>
      </c>
      <c r="F88" s="1"/>
      <c r="G88" s="1"/>
    </row>
    <row r="89" spans="1:7" x14ac:dyDescent="0.2">
      <c r="A89" s="89" t="s">
        <v>63</v>
      </c>
      <c r="B89" s="90"/>
      <c r="C89" s="44"/>
      <c r="D89" s="44"/>
      <c r="E89" s="69"/>
      <c r="F89" s="1"/>
      <c r="G89" s="1"/>
    </row>
    <row r="90" spans="1:7" x14ac:dyDescent="0.2">
      <c r="A90" s="89" t="s">
        <v>77</v>
      </c>
      <c r="B90" s="90"/>
      <c r="C90" s="44"/>
      <c r="D90" s="44"/>
      <c r="E90" s="69"/>
      <c r="F90" s="1"/>
      <c r="G90" s="1"/>
    </row>
    <row r="91" spans="1:7" x14ac:dyDescent="0.2">
      <c r="A91" s="89" t="s">
        <v>78</v>
      </c>
      <c r="B91" s="90"/>
      <c r="C91" s="44"/>
      <c r="D91" s="44"/>
      <c r="E91" s="69"/>
      <c r="F91" s="1"/>
      <c r="G91" s="1"/>
    </row>
    <row r="92" spans="1:7" x14ac:dyDescent="0.2">
      <c r="A92" s="83" t="s">
        <v>79</v>
      </c>
      <c r="B92" s="84"/>
      <c r="C92" s="45"/>
      <c r="D92" s="45"/>
      <c r="E92" s="70"/>
      <c r="F92" s="1"/>
      <c r="G92" s="1"/>
    </row>
    <row r="93" spans="1:7" ht="43.5" customHeight="1" x14ac:dyDescent="0.2">
      <c r="A93" s="87" t="s">
        <v>80</v>
      </c>
      <c r="B93" s="88"/>
      <c r="C93" s="58">
        <v>20</v>
      </c>
      <c r="D93" s="58" t="s">
        <v>81</v>
      </c>
      <c r="E93" s="68">
        <v>20</v>
      </c>
      <c r="F93" s="1"/>
      <c r="G93" s="1"/>
    </row>
    <row r="94" spans="1:7" x14ac:dyDescent="0.2">
      <c r="A94" s="89" t="s">
        <v>63</v>
      </c>
      <c r="B94" s="90"/>
      <c r="C94" s="44"/>
      <c r="D94" s="44"/>
      <c r="E94" s="69"/>
      <c r="F94" s="1"/>
      <c r="G94" s="1"/>
    </row>
    <row r="95" spans="1:7" x14ac:dyDescent="0.2">
      <c r="A95" s="89" t="s">
        <v>82</v>
      </c>
      <c r="B95" s="90"/>
      <c r="C95" s="44"/>
      <c r="D95" s="44"/>
      <c r="E95" s="69"/>
      <c r="F95" s="1"/>
      <c r="G95" s="1"/>
    </row>
    <row r="96" spans="1:7" x14ac:dyDescent="0.2">
      <c r="A96" s="89" t="s">
        <v>77</v>
      </c>
      <c r="B96" s="90"/>
      <c r="C96" s="44"/>
      <c r="D96" s="44"/>
      <c r="E96" s="69"/>
      <c r="F96" s="1"/>
      <c r="G96" s="1"/>
    </row>
    <row r="97" spans="1:7" x14ac:dyDescent="0.2">
      <c r="A97" s="83" t="s">
        <v>83</v>
      </c>
      <c r="B97" s="84"/>
      <c r="C97" s="45"/>
      <c r="D97" s="45"/>
      <c r="E97" s="70"/>
      <c r="F97" s="1"/>
      <c r="G97" s="1"/>
    </row>
    <row r="98" spans="1:7" ht="46.5" customHeight="1" x14ac:dyDescent="0.2">
      <c r="A98" s="85" t="s">
        <v>84</v>
      </c>
      <c r="B98" s="86"/>
      <c r="C98" s="58">
        <v>20</v>
      </c>
      <c r="D98" s="58" t="s">
        <v>81</v>
      </c>
      <c r="E98" s="68">
        <v>20</v>
      </c>
      <c r="F98" s="1"/>
      <c r="G98" s="1"/>
    </row>
    <row r="99" spans="1:7" x14ac:dyDescent="0.2">
      <c r="A99" s="79" t="s">
        <v>63</v>
      </c>
      <c r="B99" s="80"/>
      <c r="C99" s="44"/>
      <c r="D99" s="44"/>
      <c r="E99" s="69"/>
      <c r="F99" s="1"/>
      <c r="G99" s="1"/>
    </row>
    <row r="100" spans="1:7" x14ac:dyDescent="0.2">
      <c r="A100" s="79" t="s">
        <v>85</v>
      </c>
      <c r="B100" s="80"/>
      <c r="C100" s="44"/>
      <c r="D100" s="44"/>
      <c r="E100" s="69"/>
      <c r="F100" s="1"/>
      <c r="G100" s="1"/>
    </row>
    <row r="101" spans="1:7" x14ac:dyDescent="0.2">
      <c r="A101" s="79" t="s">
        <v>86</v>
      </c>
      <c r="B101" s="80"/>
      <c r="C101" s="44"/>
      <c r="D101" s="44"/>
      <c r="E101" s="69"/>
      <c r="F101" s="1"/>
      <c r="G101" s="1"/>
    </row>
    <row r="102" spans="1:7" x14ac:dyDescent="0.2">
      <c r="A102" s="79" t="s">
        <v>87</v>
      </c>
      <c r="B102" s="80"/>
      <c r="C102" s="45"/>
      <c r="D102" s="45"/>
      <c r="E102" s="70"/>
      <c r="F102" s="1"/>
      <c r="G102" s="1"/>
    </row>
    <row r="103" spans="1:7" ht="59.25" customHeight="1" x14ac:dyDescent="0.2">
      <c r="A103" s="79" t="s">
        <v>88</v>
      </c>
      <c r="B103" s="80"/>
      <c r="C103" s="2">
        <v>150</v>
      </c>
      <c r="D103" s="2" t="s">
        <v>89</v>
      </c>
      <c r="E103" s="14">
        <v>150</v>
      </c>
      <c r="F103" s="1"/>
      <c r="G103" s="1"/>
    </row>
    <row r="104" spans="1:7" ht="59.25" customHeight="1" x14ac:dyDescent="0.2">
      <c r="A104" s="81" t="s">
        <v>90</v>
      </c>
      <c r="B104" s="82"/>
      <c r="C104" s="58">
        <v>80</v>
      </c>
      <c r="D104" s="58" t="s">
        <v>12</v>
      </c>
      <c r="E104" s="68">
        <v>0</v>
      </c>
      <c r="F104" s="1"/>
      <c r="G104" s="1"/>
    </row>
    <row r="105" spans="1:7" ht="39" customHeight="1" x14ac:dyDescent="0.2">
      <c r="A105" s="83" t="s">
        <v>91</v>
      </c>
      <c r="B105" s="84"/>
      <c r="C105" s="45"/>
      <c r="D105" s="45"/>
      <c r="E105" s="70"/>
      <c r="F105" s="1"/>
      <c r="G105" s="1"/>
    </row>
    <row r="106" spans="1:7" ht="15.6" customHeight="1" x14ac:dyDescent="0.2">
      <c r="A106" s="49" t="s">
        <v>24</v>
      </c>
      <c r="B106" s="49"/>
      <c r="C106" s="5">
        <f>SUM(C88:C105)</f>
        <v>300</v>
      </c>
      <c r="D106" s="6"/>
      <c r="E106" s="5">
        <f>SUM(E88:E105)</f>
        <v>220</v>
      </c>
      <c r="F106" s="1"/>
      <c r="G106" s="1"/>
    </row>
    <row r="107" spans="1:7" ht="15.6" hidden="1" customHeight="1" x14ac:dyDescent="0.2">
      <c r="A107" s="7"/>
      <c r="B107" s="7"/>
      <c r="C107" s="8"/>
      <c r="D107" s="9"/>
      <c r="E107" s="10"/>
      <c r="F107" s="1"/>
      <c r="G107" s="1"/>
    </row>
    <row r="108" spans="1:7" x14ac:dyDescent="0.2">
      <c r="A108" s="7"/>
      <c r="B108" s="7"/>
      <c r="C108" s="8"/>
      <c r="D108" s="9"/>
      <c r="E108" s="10"/>
      <c r="F108" s="1"/>
      <c r="G108" s="1"/>
    </row>
    <row r="109" spans="1:7" ht="12.95" customHeight="1" x14ac:dyDescent="0.2">
      <c r="A109" s="65" t="s">
        <v>92</v>
      </c>
      <c r="B109" s="65"/>
      <c r="C109" s="65"/>
      <c r="D109" s="65"/>
      <c r="E109" s="65"/>
    </row>
    <row r="110" spans="1:7" ht="47.45" customHeight="1" x14ac:dyDescent="0.2">
      <c r="A110" s="49" t="s">
        <v>5</v>
      </c>
      <c r="B110" s="49"/>
      <c r="C110" s="49" t="s">
        <v>74</v>
      </c>
      <c r="D110" s="50" t="s">
        <v>7</v>
      </c>
      <c r="E110" s="50"/>
    </row>
    <row r="111" spans="1:7" x14ac:dyDescent="0.2">
      <c r="A111" s="49"/>
      <c r="B111" s="49"/>
      <c r="C111" s="49"/>
      <c r="D111" s="51" t="s">
        <v>8</v>
      </c>
      <c r="E111" s="51"/>
    </row>
    <row r="112" spans="1:7" x14ac:dyDescent="0.2">
      <c r="A112" s="49"/>
      <c r="B112" s="49"/>
      <c r="C112" s="49"/>
      <c r="D112" s="2" t="s">
        <v>9</v>
      </c>
      <c r="E112" s="2" t="s">
        <v>10</v>
      </c>
    </row>
    <row r="113" spans="1:7" ht="65.25" customHeight="1" x14ac:dyDescent="0.2">
      <c r="A113" s="67" t="s">
        <v>93</v>
      </c>
      <c r="B113" s="67"/>
      <c r="C113" s="49">
        <v>300</v>
      </c>
      <c r="D113" s="49" t="s">
        <v>12</v>
      </c>
      <c r="E113" s="76">
        <v>0</v>
      </c>
    </row>
    <row r="114" spans="1:7" ht="43.5" customHeight="1" x14ac:dyDescent="0.2">
      <c r="A114" s="77" t="s">
        <v>94</v>
      </c>
      <c r="B114" s="77"/>
      <c r="C114" s="49"/>
      <c r="D114" s="49"/>
      <c r="E114" s="76"/>
    </row>
    <row r="115" spans="1:7" ht="50.25" customHeight="1" x14ac:dyDescent="0.2">
      <c r="A115" s="78" t="s">
        <v>95</v>
      </c>
      <c r="B115" s="78"/>
      <c r="C115" s="49"/>
      <c r="D115" s="49"/>
      <c r="E115" s="76"/>
    </row>
    <row r="116" spans="1:7" x14ac:dyDescent="0.2">
      <c r="A116" s="49" t="s">
        <v>24</v>
      </c>
      <c r="B116" s="49"/>
      <c r="C116" s="5">
        <f>SUM(C113:C113)</f>
        <v>300</v>
      </c>
      <c r="D116" s="6"/>
      <c r="E116" s="20">
        <f>SUM(E113:E113)</f>
        <v>0</v>
      </c>
    </row>
    <row r="117" spans="1:7" ht="12.95" customHeight="1" x14ac:dyDescent="0.2">
      <c r="A117" s="13"/>
      <c r="B117" s="7"/>
      <c r="C117" s="8"/>
      <c r="D117" s="9"/>
      <c r="E117" s="10"/>
      <c r="F117" s="1"/>
      <c r="G117" s="1"/>
    </row>
    <row r="118" spans="1:7" ht="12.95" customHeight="1" x14ac:dyDescent="0.2">
      <c r="A118" s="55" t="s">
        <v>96</v>
      </c>
      <c r="B118" s="56"/>
      <c r="C118" s="56"/>
      <c r="D118" s="56"/>
      <c r="E118" s="57"/>
    </row>
    <row r="119" spans="1:7" ht="45.95" customHeight="1" x14ac:dyDescent="0.2">
      <c r="A119" s="49" t="s">
        <v>5</v>
      </c>
      <c r="B119" s="49"/>
      <c r="C119" s="49" t="s">
        <v>74</v>
      </c>
      <c r="D119" s="50" t="s">
        <v>7</v>
      </c>
      <c r="E119" s="50"/>
    </row>
    <row r="120" spans="1:7" x14ac:dyDescent="0.2">
      <c r="A120" s="49"/>
      <c r="B120" s="49"/>
      <c r="C120" s="49"/>
      <c r="D120" s="75" t="s">
        <v>8</v>
      </c>
      <c r="E120" s="75"/>
    </row>
    <row r="121" spans="1:7" x14ac:dyDescent="0.2">
      <c r="A121" s="49"/>
      <c r="B121" s="49"/>
      <c r="C121" s="49"/>
      <c r="D121" s="6" t="s">
        <v>9</v>
      </c>
      <c r="E121" s="6" t="s">
        <v>10</v>
      </c>
    </row>
    <row r="122" spans="1:7" ht="50.25" customHeight="1" x14ac:dyDescent="0.2">
      <c r="A122" s="67" t="s">
        <v>97</v>
      </c>
      <c r="B122" s="67"/>
      <c r="C122" s="58">
        <v>100</v>
      </c>
      <c r="D122" s="58" t="s">
        <v>98</v>
      </c>
      <c r="E122" s="68">
        <v>25</v>
      </c>
    </row>
    <row r="123" spans="1:7" x14ac:dyDescent="0.2">
      <c r="A123" s="71" t="s">
        <v>99</v>
      </c>
      <c r="B123" s="72"/>
      <c r="C123" s="44"/>
      <c r="D123" s="44"/>
      <c r="E123" s="69"/>
    </row>
    <row r="124" spans="1:7" x14ac:dyDescent="0.2">
      <c r="A124" s="71" t="s">
        <v>100</v>
      </c>
      <c r="B124" s="72"/>
      <c r="C124" s="44"/>
      <c r="D124" s="44"/>
      <c r="E124" s="69"/>
    </row>
    <row r="125" spans="1:7" x14ac:dyDescent="0.2">
      <c r="A125" s="71" t="s">
        <v>101</v>
      </c>
      <c r="B125" s="72"/>
      <c r="C125" s="44"/>
      <c r="D125" s="44"/>
      <c r="E125" s="69"/>
    </row>
    <row r="126" spans="1:7" ht="33" customHeight="1" x14ac:dyDescent="0.2">
      <c r="A126" s="73" t="s">
        <v>102</v>
      </c>
      <c r="B126" s="74"/>
      <c r="C126" s="45"/>
      <c r="D126" s="45"/>
      <c r="E126" s="70"/>
    </row>
    <row r="127" spans="1:7" ht="41.1" customHeight="1" x14ac:dyDescent="0.2">
      <c r="A127" s="67" t="s">
        <v>103</v>
      </c>
      <c r="B127" s="67"/>
      <c r="C127" s="58">
        <v>150</v>
      </c>
      <c r="D127" s="58" t="s">
        <v>12</v>
      </c>
      <c r="E127" s="68">
        <v>0</v>
      </c>
    </row>
    <row r="128" spans="1:7" x14ac:dyDescent="0.2">
      <c r="A128" s="71" t="s">
        <v>99</v>
      </c>
      <c r="B128" s="72"/>
      <c r="C128" s="44"/>
      <c r="D128" s="44"/>
      <c r="E128" s="69"/>
    </row>
    <row r="129" spans="1:5" x14ac:dyDescent="0.2">
      <c r="A129" s="71" t="s">
        <v>104</v>
      </c>
      <c r="B129" s="72"/>
      <c r="C129" s="44"/>
      <c r="D129" s="44"/>
      <c r="E129" s="69"/>
    </row>
    <row r="130" spans="1:5" x14ac:dyDescent="0.2">
      <c r="A130" s="71" t="s">
        <v>105</v>
      </c>
      <c r="B130" s="72"/>
      <c r="C130" s="44"/>
      <c r="D130" s="44"/>
      <c r="E130" s="69"/>
    </row>
    <row r="131" spans="1:5" ht="22.5" customHeight="1" x14ac:dyDescent="0.2">
      <c r="A131" s="73" t="s">
        <v>106</v>
      </c>
      <c r="B131" s="74"/>
      <c r="C131" s="45"/>
      <c r="D131" s="45"/>
      <c r="E131" s="70"/>
    </row>
    <row r="132" spans="1:5" ht="22.5" customHeight="1" x14ac:dyDescent="0.2">
      <c r="A132" s="66" t="s">
        <v>107</v>
      </c>
      <c r="B132" s="66"/>
      <c r="C132" s="21">
        <v>50</v>
      </c>
      <c r="D132" s="21" t="s">
        <v>108</v>
      </c>
      <c r="E132" s="22">
        <v>50</v>
      </c>
    </row>
    <row r="133" spans="1:5" x14ac:dyDescent="0.2">
      <c r="A133" s="49" t="s">
        <v>24</v>
      </c>
      <c r="B133" s="49"/>
      <c r="C133" s="5">
        <f>SUM(C122:C132)</f>
        <v>300</v>
      </c>
      <c r="D133" s="6"/>
      <c r="E133" s="5">
        <f>SUM(E122:E132)</f>
        <v>75</v>
      </c>
    </row>
    <row r="134" spans="1:5" x14ac:dyDescent="0.2">
      <c r="A134" s="7"/>
      <c r="B134" s="7"/>
      <c r="C134" s="8"/>
      <c r="D134" s="9"/>
      <c r="E134" s="10"/>
    </row>
    <row r="135" spans="1:5" x14ac:dyDescent="0.2">
      <c r="A135" s="53" t="s">
        <v>109</v>
      </c>
      <c r="B135" s="54"/>
      <c r="C135" s="54"/>
      <c r="D135" s="54"/>
      <c r="E135" s="54"/>
    </row>
    <row r="136" spans="1:5" ht="12.95" customHeight="1" x14ac:dyDescent="0.2">
      <c r="A136" s="55" t="s">
        <v>110</v>
      </c>
      <c r="B136" s="56"/>
      <c r="C136" s="56"/>
      <c r="D136" s="56"/>
      <c r="E136" s="57"/>
    </row>
    <row r="137" spans="1:5" ht="60" customHeight="1" x14ac:dyDescent="0.2">
      <c r="A137" s="49" t="s">
        <v>5</v>
      </c>
      <c r="B137" s="49"/>
      <c r="C137" s="49" t="s">
        <v>74</v>
      </c>
      <c r="D137" s="50" t="s">
        <v>7</v>
      </c>
      <c r="E137" s="50"/>
    </row>
    <row r="138" spans="1:5" x14ac:dyDescent="0.2">
      <c r="A138" s="49"/>
      <c r="B138" s="49"/>
      <c r="C138" s="49"/>
      <c r="D138" s="51" t="s">
        <v>8</v>
      </c>
      <c r="E138" s="51"/>
    </row>
    <row r="139" spans="1:5" x14ac:dyDescent="0.2">
      <c r="A139" s="49"/>
      <c r="B139" s="49"/>
      <c r="C139" s="49"/>
      <c r="D139" s="2" t="s">
        <v>9</v>
      </c>
      <c r="E139" s="2" t="s">
        <v>10</v>
      </c>
    </row>
    <row r="140" spans="1:5" ht="54.75" customHeight="1" x14ac:dyDescent="0.2">
      <c r="A140" s="52" t="s">
        <v>111</v>
      </c>
      <c r="B140" s="52"/>
      <c r="C140" s="58">
        <v>200</v>
      </c>
      <c r="D140" s="58" t="s">
        <v>112</v>
      </c>
      <c r="E140" s="46">
        <v>50</v>
      </c>
    </row>
    <row r="141" spans="1:5" ht="24" customHeight="1" x14ac:dyDescent="0.2">
      <c r="A141" s="23" t="s">
        <v>113</v>
      </c>
      <c r="B141" s="6" t="s">
        <v>114</v>
      </c>
      <c r="C141" s="44"/>
      <c r="D141" s="44"/>
      <c r="E141" s="47"/>
    </row>
    <row r="142" spans="1:5" ht="29.25" customHeight="1" x14ac:dyDescent="0.2">
      <c r="A142" s="23" t="s">
        <v>115</v>
      </c>
      <c r="B142" s="6" t="s">
        <v>116</v>
      </c>
      <c r="C142" s="44"/>
      <c r="D142" s="44"/>
      <c r="E142" s="47"/>
    </row>
    <row r="143" spans="1:5" ht="23.25" customHeight="1" x14ac:dyDescent="0.2">
      <c r="A143" s="23" t="s">
        <v>117</v>
      </c>
      <c r="B143" s="6" t="s">
        <v>118</v>
      </c>
      <c r="C143" s="44"/>
      <c r="D143" s="44"/>
      <c r="E143" s="47"/>
    </row>
    <row r="144" spans="1:5" ht="26.25" customHeight="1" x14ac:dyDescent="0.2">
      <c r="A144" s="23" t="s">
        <v>119</v>
      </c>
      <c r="B144" s="6" t="s">
        <v>120</v>
      </c>
      <c r="C144" s="45"/>
      <c r="D144" s="45"/>
      <c r="E144" s="48"/>
    </row>
    <row r="145" spans="1:7" ht="55.5" customHeight="1" x14ac:dyDescent="0.2">
      <c r="A145" s="52" t="s">
        <v>121</v>
      </c>
      <c r="B145" s="52"/>
      <c r="C145" s="2">
        <v>100</v>
      </c>
      <c r="D145" s="2" t="s">
        <v>122</v>
      </c>
      <c r="E145" s="24">
        <v>100</v>
      </c>
    </row>
    <row r="146" spans="1:7" x14ac:dyDescent="0.2">
      <c r="A146" s="49" t="s">
        <v>24</v>
      </c>
      <c r="B146" s="49"/>
      <c r="C146" s="5">
        <f>SUM(C140:C145)</f>
        <v>300</v>
      </c>
      <c r="D146" s="6"/>
      <c r="E146" s="5">
        <f>SUM(E140:E145)</f>
        <v>150</v>
      </c>
    </row>
    <row r="147" spans="1:7" hidden="1" x14ac:dyDescent="0.2">
      <c r="A147" s="7"/>
      <c r="B147" s="7"/>
      <c r="C147" s="8"/>
      <c r="D147" s="9"/>
      <c r="E147" s="10"/>
      <c r="F147" s="9"/>
      <c r="G147" s="10"/>
    </row>
    <row r="148" spans="1:7" hidden="1" x14ac:dyDescent="0.2">
      <c r="A148" s="7"/>
      <c r="B148" s="7"/>
      <c r="C148" s="8"/>
      <c r="D148" s="9"/>
      <c r="E148" s="10"/>
      <c r="F148" s="9"/>
      <c r="G148" s="10"/>
    </row>
    <row r="149" spans="1:7" hidden="1" x14ac:dyDescent="0.2">
      <c r="A149" s="7"/>
      <c r="B149" s="7"/>
      <c r="C149" s="8"/>
      <c r="D149" s="9"/>
      <c r="E149" s="10"/>
      <c r="F149" s="9"/>
      <c r="G149" s="10"/>
    </row>
    <row r="150" spans="1:7" hidden="1" x14ac:dyDescent="0.2">
      <c r="A150" s="7"/>
      <c r="B150" s="7"/>
      <c r="C150" s="8"/>
      <c r="D150" s="9"/>
      <c r="E150" s="10"/>
      <c r="F150" s="9"/>
      <c r="G150" s="10"/>
    </row>
    <row r="151" spans="1:7" hidden="1" x14ac:dyDescent="0.2">
      <c r="A151" s="7"/>
      <c r="B151" s="7"/>
      <c r="C151" s="8"/>
      <c r="D151" s="9"/>
      <c r="E151" s="10"/>
      <c r="F151" s="9"/>
      <c r="G151" s="10"/>
    </row>
    <row r="152" spans="1:7" hidden="1" x14ac:dyDescent="0.2">
      <c r="A152" s="7"/>
      <c r="B152" s="7"/>
      <c r="C152" s="8"/>
      <c r="D152" s="9"/>
      <c r="E152" s="10"/>
      <c r="F152" s="9"/>
      <c r="G152" s="10"/>
    </row>
    <row r="153" spans="1:7" hidden="1" x14ac:dyDescent="0.2">
      <c r="A153" s="7"/>
      <c r="B153" s="7"/>
      <c r="C153" s="8"/>
      <c r="D153" s="9"/>
      <c r="E153" s="10"/>
      <c r="F153" s="9"/>
      <c r="G153" s="10"/>
    </row>
    <row r="154" spans="1:7" x14ac:dyDescent="0.2">
      <c r="A154" s="7"/>
      <c r="B154" s="7"/>
      <c r="C154" s="8"/>
      <c r="D154" s="9"/>
      <c r="E154" s="10"/>
      <c r="F154" s="1"/>
      <c r="G154" s="1"/>
    </row>
    <row r="155" spans="1:7" x14ac:dyDescent="0.2">
      <c r="A155" s="53" t="s">
        <v>123</v>
      </c>
      <c r="B155" s="54"/>
      <c r="C155" s="54"/>
      <c r="D155" s="54"/>
      <c r="E155" s="54"/>
      <c r="F155" s="54"/>
      <c r="G155" s="54"/>
    </row>
    <row r="156" spans="1:7" ht="12.6" customHeight="1" x14ac:dyDescent="0.2">
      <c r="A156" s="65" t="s">
        <v>124</v>
      </c>
      <c r="B156" s="65"/>
      <c r="C156" s="65"/>
      <c r="D156" s="65"/>
      <c r="E156" s="65"/>
      <c r="F156" s="65"/>
      <c r="G156" s="65"/>
    </row>
    <row r="157" spans="1:7" ht="48.95" customHeight="1" x14ac:dyDescent="0.2">
      <c r="A157" s="49" t="s">
        <v>5</v>
      </c>
      <c r="B157" s="49"/>
      <c r="C157" s="49" t="s">
        <v>74</v>
      </c>
      <c r="D157" s="50" t="s">
        <v>125</v>
      </c>
      <c r="E157" s="50"/>
      <c r="F157" s="50" t="s">
        <v>126</v>
      </c>
      <c r="G157" s="50"/>
    </row>
    <row r="158" spans="1:7" x14ac:dyDescent="0.2">
      <c r="A158" s="49"/>
      <c r="B158" s="49"/>
      <c r="C158" s="49"/>
      <c r="D158" s="51" t="s">
        <v>8</v>
      </c>
      <c r="E158" s="51"/>
      <c r="F158" s="51" t="s">
        <v>8</v>
      </c>
      <c r="G158" s="51"/>
    </row>
    <row r="159" spans="1:7" x14ac:dyDescent="0.2">
      <c r="A159" s="49"/>
      <c r="B159" s="49"/>
      <c r="C159" s="49"/>
      <c r="D159" s="2" t="s">
        <v>9</v>
      </c>
      <c r="E159" s="2" t="s">
        <v>10</v>
      </c>
      <c r="F159" s="2" t="s">
        <v>9</v>
      </c>
      <c r="G159" s="2" t="s">
        <v>10</v>
      </c>
    </row>
    <row r="160" spans="1:7" ht="45.75" customHeight="1" x14ac:dyDescent="0.2">
      <c r="A160" s="50" t="s">
        <v>127</v>
      </c>
      <c r="B160" s="50"/>
      <c r="C160" s="58">
        <v>50</v>
      </c>
      <c r="D160" s="58" t="s">
        <v>12</v>
      </c>
      <c r="E160" s="58">
        <v>0</v>
      </c>
      <c r="F160" s="58" t="s">
        <v>128</v>
      </c>
      <c r="G160" s="58">
        <v>50</v>
      </c>
    </row>
    <row r="161" spans="1:7" ht="24" customHeight="1" x14ac:dyDescent="0.2">
      <c r="A161" s="25" t="s">
        <v>129</v>
      </c>
      <c r="B161" s="6" t="s">
        <v>114</v>
      </c>
      <c r="C161" s="44"/>
      <c r="D161" s="44"/>
      <c r="E161" s="44"/>
      <c r="F161" s="44"/>
      <c r="G161" s="44"/>
    </row>
    <row r="162" spans="1:7" ht="24" customHeight="1" x14ac:dyDescent="0.2">
      <c r="A162" s="26" t="s">
        <v>130</v>
      </c>
      <c r="B162" s="6" t="s">
        <v>131</v>
      </c>
      <c r="C162" s="44"/>
      <c r="D162" s="44"/>
      <c r="E162" s="44"/>
      <c r="F162" s="44"/>
      <c r="G162" s="44"/>
    </row>
    <row r="163" spans="1:7" ht="24" customHeight="1" x14ac:dyDescent="0.2">
      <c r="A163" s="26" t="s">
        <v>132</v>
      </c>
      <c r="B163" s="6" t="s">
        <v>133</v>
      </c>
      <c r="C163" s="44"/>
      <c r="D163" s="44"/>
      <c r="E163" s="44"/>
      <c r="F163" s="44"/>
      <c r="G163" s="44"/>
    </row>
    <row r="164" spans="1:7" ht="24" customHeight="1" x14ac:dyDescent="0.2">
      <c r="A164" s="26" t="s">
        <v>134</v>
      </c>
      <c r="B164" s="6" t="s">
        <v>135</v>
      </c>
      <c r="C164" s="44"/>
      <c r="D164" s="44"/>
      <c r="E164" s="44"/>
      <c r="F164" s="44"/>
      <c r="G164" s="44"/>
    </row>
    <row r="165" spans="1:7" ht="24" customHeight="1" x14ac:dyDescent="0.2">
      <c r="A165" s="26" t="s">
        <v>136</v>
      </c>
      <c r="B165" s="6" t="s">
        <v>137</v>
      </c>
      <c r="C165" s="44"/>
      <c r="D165" s="44"/>
      <c r="E165" s="44"/>
      <c r="F165" s="44"/>
      <c r="G165" s="44"/>
    </row>
    <row r="166" spans="1:7" ht="24" customHeight="1" x14ac:dyDescent="0.2">
      <c r="A166" s="26" t="s">
        <v>138</v>
      </c>
      <c r="B166" s="6" t="s">
        <v>139</v>
      </c>
      <c r="C166" s="45"/>
      <c r="D166" s="45"/>
      <c r="E166" s="45"/>
      <c r="F166" s="45"/>
      <c r="G166" s="45"/>
    </row>
    <row r="167" spans="1:7" ht="44.25" customHeight="1" x14ac:dyDescent="0.2">
      <c r="A167" s="50" t="s">
        <v>140</v>
      </c>
      <c r="B167" s="50"/>
      <c r="C167" s="58">
        <v>50</v>
      </c>
      <c r="D167" s="58" t="s">
        <v>12</v>
      </c>
      <c r="E167" s="62">
        <v>0</v>
      </c>
      <c r="F167" s="58" t="s">
        <v>141</v>
      </c>
      <c r="G167" s="59">
        <v>50</v>
      </c>
    </row>
    <row r="168" spans="1:7" ht="25.5" customHeight="1" x14ac:dyDescent="0.2">
      <c r="A168" s="27" t="s">
        <v>113</v>
      </c>
      <c r="B168" s="6" t="s">
        <v>114</v>
      </c>
      <c r="C168" s="44"/>
      <c r="D168" s="44"/>
      <c r="E168" s="63"/>
      <c r="F168" s="44"/>
      <c r="G168" s="60"/>
    </row>
    <row r="169" spans="1:7" ht="25.5" customHeight="1" x14ac:dyDescent="0.2">
      <c r="A169" s="26" t="s">
        <v>142</v>
      </c>
      <c r="B169" s="6" t="s">
        <v>131</v>
      </c>
      <c r="C169" s="44"/>
      <c r="D169" s="44"/>
      <c r="E169" s="63"/>
      <c r="F169" s="44"/>
      <c r="G169" s="60"/>
    </row>
    <row r="170" spans="1:7" ht="25.5" customHeight="1" x14ac:dyDescent="0.2">
      <c r="A170" s="26" t="s">
        <v>143</v>
      </c>
      <c r="B170" s="6" t="s">
        <v>144</v>
      </c>
      <c r="C170" s="44"/>
      <c r="D170" s="44"/>
      <c r="E170" s="63"/>
      <c r="F170" s="44"/>
      <c r="G170" s="60"/>
    </row>
    <row r="171" spans="1:7" ht="25.5" customHeight="1" x14ac:dyDescent="0.2">
      <c r="A171" s="26" t="s">
        <v>145</v>
      </c>
      <c r="B171" s="6" t="s">
        <v>139</v>
      </c>
      <c r="C171" s="44"/>
      <c r="D171" s="44"/>
      <c r="E171" s="64"/>
      <c r="F171" s="44"/>
      <c r="G171" s="60"/>
    </row>
    <row r="172" spans="1:7" ht="84.75" customHeight="1" x14ac:dyDescent="0.2">
      <c r="A172" s="50" t="s">
        <v>146</v>
      </c>
      <c r="B172" s="50"/>
      <c r="C172" s="58">
        <v>50</v>
      </c>
      <c r="D172" s="58" t="s">
        <v>12</v>
      </c>
      <c r="E172" s="58">
        <v>0</v>
      </c>
      <c r="F172" s="58" t="s">
        <v>147</v>
      </c>
      <c r="G172" s="59">
        <v>50</v>
      </c>
    </row>
    <row r="173" spans="1:7" ht="23.1" customHeight="1" x14ac:dyDescent="0.2">
      <c r="A173" s="28" t="s">
        <v>113</v>
      </c>
      <c r="B173" s="6" t="s">
        <v>114</v>
      </c>
      <c r="C173" s="44"/>
      <c r="D173" s="44"/>
      <c r="E173" s="44"/>
      <c r="F173" s="44"/>
      <c r="G173" s="60"/>
    </row>
    <row r="174" spans="1:7" ht="23.1" customHeight="1" x14ac:dyDescent="0.2">
      <c r="A174" s="26" t="s">
        <v>148</v>
      </c>
      <c r="B174" s="6" t="s">
        <v>131</v>
      </c>
      <c r="C174" s="44"/>
      <c r="D174" s="44"/>
      <c r="E174" s="44">
        <v>0</v>
      </c>
      <c r="F174" s="44"/>
      <c r="G174" s="60"/>
    </row>
    <row r="175" spans="1:7" ht="23.1" customHeight="1" x14ac:dyDescent="0.2">
      <c r="A175" s="26" t="s">
        <v>149</v>
      </c>
      <c r="B175" s="6" t="s">
        <v>144</v>
      </c>
      <c r="C175" s="44"/>
      <c r="D175" s="44"/>
      <c r="E175" s="44"/>
      <c r="F175" s="44"/>
      <c r="G175" s="60"/>
    </row>
    <row r="176" spans="1:7" ht="23.1" customHeight="1" x14ac:dyDescent="0.2">
      <c r="A176" s="26" t="s">
        <v>150</v>
      </c>
      <c r="B176" s="6" t="s">
        <v>139</v>
      </c>
      <c r="C176" s="45"/>
      <c r="D176" s="45"/>
      <c r="E176" s="45"/>
      <c r="F176" s="45"/>
      <c r="G176" s="61"/>
    </row>
    <row r="177" spans="1:8" ht="82.5" customHeight="1" x14ac:dyDescent="0.2">
      <c r="A177" s="50" t="s">
        <v>151</v>
      </c>
      <c r="B177" s="52"/>
      <c r="C177" s="2">
        <v>25</v>
      </c>
      <c r="D177" s="2" t="s">
        <v>12</v>
      </c>
      <c r="E177" s="4">
        <v>0</v>
      </c>
      <c r="F177" s="2" t="s">
        <v>152</v>
      </c>
      <c r="G177" s="14">
        <v>25</v>
      </c>
      <c r="H177" s="29"/>
    </row>
    <row r="178" spans="1:8" ht="93" customHeight="1" x14ac:dyDescent="0.2">
      <c r="A178" s="50" t="s">
        <v>153</v>
      </c>
      <c r="B178" s="52"/>
      <c r="C178" s="2">
        <v>25</v>
      </c>
      <c r="D178" s="2" t="s">
        <v>12</v>
      </c>
      <c r="E178" s="4">
        <v>0</v>
      </c>
      <c r="F178" s="2" t="s">
        <v>154</v>
      </c>
      <c r="G178" s="14">
        <v>25</v>
      </c>
      <c r="H178" s="29"/>
    </row>
    <row r="179" spans="1:8" ht="396.75" customHeight="1" x14ac:dyDescent="0.2">
      <c r="A179" s="52" t="s">
        <v>155</v>
      </c>
      <c r="B179" s="52"/>
      <c r="C179" s="2">
        <v>100</v>
      </c>
      <c r="D179" s="2" t="s">
        <v>12</v>
      </c>
      <c r="E179" s="4">
        <v>0</v>
      </c>
      <c r="F179" s="2" t="s">
        <v>156</v>
      </c>
      <c r="G179" s="14">
        <v>100</v>
      </c>
      <c r="H179" s="29"/>
    </row>
    <row r="180" spans="1:8" x14ac:dyDescent="0.2">
      <c r="A180" s="49" t="s">
        <v>24</v>
      </c>
      <c r="B180" s="49"/>
      <c r="C180" s="5">
        <f>SUM(C160:C179)</f>
        <v>300</v>
      </c>
      <c r="D180" s="6"/>
      <c r="E180" s="5">
        <f>SUM(E160:E179)</f>
        <v>0</v>
      </c>
      <c r="F180" s="6"/>
      <c r="G180" s="5">
        <f>SUM(G160:G179)</f>
        <v>300</v>
      </c>
      <c r="H180" s="29"/>
    </row>
    <row r="181" spans="1:8" x14ac:dyDescent="0.2">
      <c r="G181" s="30"/>
      <c r="H181" s="29"/>
    </row>
    <row r="182" spans="1:8" x14ac:dyDescent="0.2">
      <c r="A182" s="53" t="s">
        <v>157</v>
      </c>
      <c r="B182" s="54"/>
      <c r="C182" s="54"/>
      <c r="D182" s="54"/>
      <c r="E182" s="54"/>
      <c r="G182" s="30"/>
    </row>
    <row r="183" spans="1:8" x14ac:dyDescent="0.2">
      <c r="A183" s="55" t="s">
        <v>158</v>
      </c>
      <c r="B183" s="56"/>
      <c r="C183" s="56"/>
      <c r="D183" s="56"/>
      <c r="E183" s="57"/>
      <c r="G183" s="30"/>
    </row>
    <row r="184" spans="1:8" ht="22.5" customHeight="1" x14ac:dyDescent="0.2">
      <c r="A184" s="49" t="s">
        <v>5</v>
      </c>
      <c r="B184" s="49"/>
      <c r="C184" s="49" t="s">
        <v>74</v>
      </c>
      <c r="D184" s="50" t="s">
        <v>159</v>
      </c>
      <c r="E184" s="50"/>
      <c r="G184" s="30"/>
    </row>
    <row r="185" spans="1:8" x14ac:dyDescent="0.2">
      <c r="A185" s="49"/>
      <c r="B185" s="49"/>
      <c r="C185" s="49"/>
      <c r="D185" s="51" t="s">
        <v>8</v>
      </c>
      <c r="E185" s="51"/>
      <c r="G185" s="30"/>
    </row>
    <row r="186" spans="1:8" x14ac:dyDescent="0.2">
      <c r="A186" s="49"/>
      <c r="B186" s="49"/>
      <c r="C186" s="49"/>
      <c r="D186" s="2" t="s">
        <v>9</v>
      </c>
      <c r="E186" s="2" t="s">
        <v>10</v>
      </c>
      <c r="G186" s="30"/>
    </row>
    <row r="187" spans="1:8" ht="27" customHeight="1" x14ac:dyDescent="0.2">
      <c r="A187" s="38" t="s">
        <v>160</v>
      </c>
      <c r="B187" s="39"/>
      <c r="C187" s="40">
        <v>150</v>
      </c>
      <c r="D187" s="43">
        <v>50000000000</v>
      </c>
      <c r="E187" s="46">
        <v>150</v>
      </c>
      <c r="G187" s="30"/>
    </row>
    <row r="188" spans="1:8" x14ac:dyDescent="0.2">
      <c r="A188" s="31" t="s">
        <v>161</v>
      </c>
      <c r="B188" s="32" t="s">
        <v>114</v>
      </c>
      <c r="C188" s="41"/>
      <c r="D188" s="44"/>
      <c r="E188" s="47"/>
      <c r="G188" s="30"/>
    </row>
    <row r="189" spans="1:8" x14ac:dyDescent="0.2">
      <c r="A189" s="33" t="s">
        <v>162</v>
      </c>
      <c r="B189" s="32" t="s">
        <v>131</v>
      </c>
      <c r="C189" s="41"/>
      <c r="D189" s="44"/>
      <c r="E189" s="47"/>
    </row>
    <row r="190" spans="1:8" x14ac:dyDescent="0.2">
      <c r="A190" s="33" t="s">
        <v>163</v>
      </c>
      <c r="B190" s="32" t="s">
        <v>144</v>
      </c>
      <c r="C190" s="41"/>
      <c r="D190" s="44"/>
      <c r="E190" s="47"/>
    </row>
    <row r="191" spans="1:8" x14ac:dyDescent="0.2">
      <c r="A191" s="33" t="s">
        <v>164</v>
      </c>
      <c r="B191" s="32" t="s">
        <v>116</v>
      </c>
      <c r="C191" s="41"/>
      <c r="D191" s="44"/>
      <c r="E191" s="47"/>
    </row>
    <row r="192" spans="1:8" x14ac:dyDescent="0.2">
      <c r="A192" s="34" t="s">
        <v>165</v>
      </c>
      <c r="B192" s="12" t="s">
        <v>166</v>
      </c>
      <c r="C192" s="42"/>
      <c r="D192" s="45"/>
      <c r="E192" s="48"/>
    </row>
    <row r="193" spans="1:5" ht="50.25" customHeight="1" x14ac:dyDescent="0.2">
      <c r="A193" s="38" t="s">
        <v>167</v>
      </c>
      <c r="B193" s="39"/>
      <c r="C193" s="40">
        <v>150</v>
      </c>
      <c r="D193" s="43">
        <v>400000000</v>
      </c>
      <c r="E193" s="46">
        <v>150</v>
      </c>
    </row>
    <row r="194" spans="1:5" x14ac:dyDescent="0.2">
      <c r="A194" s="35" t="s">
        <v>161</v>
      </c>
      <c r="B194" s="6" t="s">
        <v>114</v>
      </c>
      <c r="C194" s="41"/>
      <c r="D194" s="44"/>
      <c r="E194" s="47"/>
    </row>
    <row r="195" spans="1:5" x14ac:dyDescent="0.2">
      <c r="A195" s="36">
        <v>100000</v>
      </c>
      <c r="B195" s="6" t="s">
        <v>131</v>
      </c>
      <c r="C195" s="41"/>
      <c r="D195" s="44"/>
      <c r="E195" s="47"/>
    </row>
    <row r="196" spans="1:5" x14ac:dyDescent="0.2">
      <c r="A196" s="36">
        <v>200000</v>
      </c>
      <c r="B196" s="6" t="s">
        <v>168</v>
      </c>
      <c r="C196" s="41"/>
      <c r="D196" s="44"/>
      <c r="E196" s="47"/>
    </row>
    <row r="197" spans="1:5" x14ac:dyDescent="0.2">
      <c r="A197" s="36">
        <v>300000</v>
      </c>
      <c r="B197" s="6" t="s">
        <v>116</v>
      </c>
      <c r="C197" s="41"/>
      <c r="D197" s="44"/>
      <c r="E197" s="47"/>
    </row>
    <row r="198" spans="1:5" x14ac:dyDescent="0.2">
      <c r="A198" s="37">
        <v>400000</v>
      </c>
      <c r="B198" s="12" t="s">
        <v>166</v>
      </c>
      <c r="C198" s="42"/>
      <c r="D198" s="45"/>
      <c r="E198" s="48"/>
    </row>
    <row r="199" spans="1:5" x14ac:dyDescent="0.2">
      <c r="A199" s="49" t="s">
        <v>24</v>
      </c>
      <c r="B199" s="49"/>
      <c r="C199" s="5">
        <f>SUM(C187:C193)</f>
        <v>300</v>
      </c>
      <c r="D199" s="6"/>
      <c r="E199" s="20">
        <f>SUM(E187:E193)</f>
        <v>300</v>
      </c>
    </row>
  </sheetData>
  <mergeCells count="216">
    <mergeCell ref="A10:B10"/>
    <mergeCell ref="A11:B11"/>
    <mergeCell ref="A12:B12"/>
    <mergeCell ref="A13:B13"/>
    <mergeCell ref="A14:B14"/>
    <mergeCell ref="A15:B15"/>
    <mergeCell ref="A2:G2"/>
    <mergeCell ref="A3:G3"/>
    <mergeCell ref="A4:G4"/>
    <mergeCell ref="A5:E5"/>
    <mergeCell ref="A6:E6"/>
    <mergeCell ref="A7:B9"/>
    <mergeCell ref="C7:C9"/>
    <mergeCell ref="D7:E7"/>
    <mergeCell ref="D8:E8"/>
    <mergeCell ref="A20:B20"/>
    <mergeCell ref="A21:B21"/>
    <mergeCell ref="A23:E23"/>
    <mergeCell ref="A24:B26"/>
    <mergeCell ref="C24:C26"/>
    <mergeCell ref="D24:E24"/>
    <mergeCell ref="D25:E25"/>
    <mergeCell ref="A16:B16"/>
    <mergeCell ref="C16:C19"/>
    <mergeCell ref="D16:D19"/>
    <mergeCell ref="E16:E19"/>
    <mergeCell ref="A17:B17"/>
    <mergeCell ref="A18:B18"/>
    <mergeCell ref="A19:B19"/>
    <mergeCell ref="A33:B33"/>
    <mergeCell ref="C33:C36"/>
    <mergeCell ref="D33:D36"/>
    <mergeCell ref="E33:E36"/>
    <mergeCell ref="A34:B34"/>
    <mergeCell ref="A35:B35"/>
    <mergeCell ref="A36:B36"/>
    <mergeCell ref="A27:B27"/>
    <mergeCell ref="C27:C32"/>
    <mergeCell ref="D27:D32"/>
    <mergeCell ref="E27:E32"/>
    <mergeCell ref="A28:B28"/>
    <mergeCell ref="A29:B29"/>
    <mergeCell ref="A30:B30"/>
    <mergeCell ref="A31:B31"/>
    <mergeCell ref="A32:B32"/>
    <mergeCell ref="A43:B43"/>
    <mergeCell ref="A45:E45"/>
    <mergeCell ref="A46:B48"/>
    <mergeCell ref="C46:C48"/>
    <mergeCell ref="D46:E46"/>
    <mergeCell ref="D47:E47"/>
    <mergeCell ref="A37:B37"/>
    <mergeCell ref="A38:B38"/>
    <mergeCell ref="A39:B39"/>
    <mergeCell ref="A40:B40"/>
    <mergeCell ref="A41:B41"/>
    <mergeCell ref="A42:B42"/>
    <mergeCell ref="A49:B49"/>
    <mergeCell ref="A50:B50"/>
    <mergeCell ref="A51:B51"/>
    <mergeCell ref="A52:B52"/>
    <mergeCell ref="A54:E54"/>
    <mergeCell ref="A55:B57"/>
    <mergeCell ref="C55:C57"/>
    <mergeCell ref="D55:E55"/>
    <mergeCell ref="D56:E56"/>
    <mergeCell ref="A64:B64"/>
    <mergeCell ref="A65:B65"/>
    <mergeCell ref="A67:E67"/>
    <mergeCell ref="A68:B70"/>
    <mergeCell ref="C68:C70"/>
    <mergeCell ref="D68:E68"/>
    <mergeCell ref="D69:E69"/>
    <mergeCell ref="A58:B58"/>
    <mergeCell ref="A59:B59"/>
    <mergeCell ref="A60:B60"/>
    <mergeCell ref="A61:B61"/>
    <mergeCell ref="A62:B62"/>
    <mergeCell ref="A63:B63"/>
    <mergeCell ref="A80:B80"/>
    <mergeCell ref="A81:B81"/>
    <mergeCell ref="A82:B82"/>
    <mergeCell ref="A84:E84"/>
    <mergeCell ref="A85:B87"/>
    <mergeCell ref="C85:C87"/>
    <mergeCell ref="D85:E85"/>
    <mergeCell ref="D86:E86"/>
    <mergeCell ref="A71:B71"/>
    <mergeCell ref="C71:C77"/>
    <mergeCell ref="D71:D77"/>
    <mergeCell ref="E71:E77"/>
    <mergeCell ref="A78:B78"/>
    <mergeCell ref="A79:B79"/>
    <mergeCell ref="A93:B93"/>
    <mergeCell ref="C93:C97"/>
    <mergeCell ref="D93:D97"/>
    <mergeCell ref="E93:E97"/>
    <mergeCell ref="A94:B94"/>
    <mergeCell ref="A95:B95"/>
    <mergeCell ref="A96:B96"/>
    <mergeCell ref="A97:B97"/>
    <mergeCell ref="A88:B88"/>
    <mergeCell ref="C88:C92"/>
    <mergeCell ref="D88:D92"/>
    <mergeCell ref="E88:E92"/>
    <mergeCell ref="A89:B89"/>
    <mergeCell ref="A90:B90"/>
    <mergeCell ref="A91:B91"/>
    <mergeCell ref="A92:B92"/>
    <mergeCell ref="A103:B103"/>
    <mergeCell ref="A104:B104"/>
    <mergeCell ref="C104:C105"/>
    <mergeCell ref="D104:D105"/>
    <mergeCell ref="E104:E105"/>
    <mergeCell ref="A105:B105"/>
    <mergeCell ref="A98:B98"/>
    <mergeCell ref="C98:C102"/>
    <mergeCell ref="D98:D102"/>
    <mergeCell ref="E98:E102"/>
    <mergeCell ref="A99:B99"/>
    <mergeCell ref="A100:B100"/>
    <mergeCell ref="A101:B101"/>
    <mergeCell ref="A102:B102"/>
    <mergeCell ref="A113:B113"/>
    <mergeCell ref="C113:C115"/>
    <mergeCell ref="D113:D115"/>
    <mergeCell ref="E113:E115"/>
    <mergeCell ref="A114:B114"/>
    <mergeCell ref="A115:B115"/>
    <mergeCell ref="A106:B106"/>
    <mergeCell ref="A109:E109"/>
    <mergeCell ref="A110:B112"/>
    <mergeCell ref="C110:C112"/>
    <mergeCell ref="D110:E110"/>
    <mergeCell ref="D111:E111"/>
    <mergeCell ref="A122:B122"/>
    <mergeCell ref="C122:C126"/>
    <mergeCell ref="D122:D126"/>
    <mergeCell ref="E122:E126"/>
    <mergeCell ref="A123:B123"/>
    <mergeCell ref="A124:B124"/>
    <mergeCell ref="A125:B125"/>
    <mergeCell ref="A126:B126"/>
    <mergeCell ref="A116:B116"/>
    <mergeCell ref="A118:E118"/>
    <mergeCell ref="A119:B121"/>
    <mergeCell ref="C119:C121"/>
    <mergeCell ref="D119:E119"/>
    <mergeCell ref="D120:E120"/>
    <mergeCell ref="A132:B132"/>
    <mergeCell ref="A133:B133"/>
    <mergeCell ref="A135:E135"/>
    <mergeCell ref="A136:E136"/>
    <mergeCell ref="A137:B139"/>
    <mergeCell ref="C137:C139"/>
    <mergeCell ref="D137:E137"/>
    <mergeCell ref="D138:E138"/>
    <mergeCell ref="A127:B127"/>
    <mergeCell ref="C127:C131"/>
    <mergeCell ref="D127:D131"/>
    <mergeCell ref="E127:E131"/>
    <mergeCell ref="A128:B128"/>
    <mergeCell ref="A129:B129"/>
    <mergeCell ref="A130:B130"/>
    <mergeCell ref="A131:B131"/>
    <mergeCell ref="A155:G155"/>
    <mergeCell ref="A156:G156"/>
    <mergeCell ref="A157:B159"/>
    <mergeCell ref="C157:C159"/>
    <mergeCell ref="D157:E157"/>
    <mergeCell ref="F157:G157"/>
    <mergeCell ref="D158:E158"/>
    <mergeCell ref="F158:G158"/>
    <mergeCell ref="A140:B140"/>
    <mergeCell ref="C140:C144"/>
    <mergeCell ref="D140:D144"/>
    <mergeCell ref="E140:E144"/>
    <mergeCell ref="A145:B145"/>
    <mergeCell ref="A146:B146"/>
    <mergeCell ref="F172:F176"/>
    <mergeCell ref="G172:G176"/>
    <mergeCell ref="A167:B167"/>
    <mergeCell ref="C167:C171"/>
    <mergeCell ref="D167:D171"/>
    <mergeCell ref="E167:E171"/>
    <mergeCell ref="F167:F171"/>
    <mergeCell ref="G167:G171"/>
    <mergeCell ref="A160:B160"/>
    <mergeCell ref="C160:C166"/>
    <mergeCell ref="D160:D166"/>
    <mergeCell ref="E160:E166"/>
    <mergeCell ref="F160:F166"/>
    <mergeCell ref="G160:G166"/>
    <mergeCell ref="A177:B177"/>
    <mergeCell ref="A178:B178"/>
    <mergeCell ref="A179:B179"/>
    <mergeCell ref="A180:B180"/>
    <mergeCell ref="A182:E182"/>
    <mergeCell ref="A183:E183"/>
    <mergeCell ref="A172:B172"/>
    <mergeCell ref="C172:C176"/>
    <mergeCell ref="D172:D176"/>
    <mergeCell ref="E172:E176"/>
    <mergeCell ref="A193:B193"/>
    <mergeCell ref="C193:C198"/>
    <mergeCell ref="D193:D198"/>
    <mergeCell ref="E193:E198"/>
    <mergeCell ref="A199:B199"/>
    <mergeCell ref="A184:B186"/>
    <mergeCell ref="C184:C186"/>
    <mergeCell ref="D184:E184"/>
    <mergeCell ref="D185:E185"/>
    <mergeCell ref="A187:B187"/>
    <mergeCell ref="C187:C192"/>
    <mergeCell ref="D187:D192"/>
    <mergeCell ref="E187:E19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4AFD08684D01B4F98E44266EF3B470B" ma:contentTypeVersion="8" ma:contentTypeDescription="Crear nuevo documento." ma:contentTypeScope="" ma:versionID="4ec355d31a7c56baba7cfd2af82f4ef0">
  <xsd:schema xmlns:xsd="http://www.w3.org/2001/XMLSchema" xmlns:xs="http://www.w3.org/2001/XMLSchema" xmlns:p="http://schemas.microsoft.com/office/2006/metadata/properties" xmlns:ns3="f0a80998-1bc7-4a86-b896-3a978ff01f50" targetNamespace="http://schemas.microsoft.com/office/2006/metadata/properties" ma:root="true" ma:fieldsID="e7da7f0a5f8d83746ef3f58bc29c853b" ns3:_="">
    <xsd:import namespace="f0a80998-1bc7-4a86-b896-3a978ff01f5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a80998-1bc7-4a86-b896-3a978ff01f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_activity" ma:index="15"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f0a80998-1bc7-4a86-b896-3a978ff01f50" xsi:nil="true"/>
  </documentManagement>
</p:properties>
</file>

<file path=customXml/itemProps1.xml><?xml version="1.0" encoding="utf-8"?>
<ds:datastoreItem xmlns:ds="http://schemas.openxmlformats.org/officeDocument/2006/customXml" ds:itemID="{A23D7A0D-AB51-4E64-8815-66BF2AD480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a80998-1bc7-4a86-b896-3a978ff01f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72387A-FEE8-4FB8-8F74-DC670F2CCA8C}">
  <ds:schemaRefs>
    <ds:schemaRef ds:uri="http://schemas.microsoft.com/sharepoint/v3/contenttype/forms"/>
  </ds:schemaRefs>
</ds:datastoreItem>
</file>

<file path=customXml/itemProps3.xml><?xml version="1.0" encoding="utf-8"?>
<ds:datastoreItem xmlns:ds="http://schemas.openxmlformats.org/officeDocument/2006/customXml" ds:itemID="{FD1983DA-5FE8-4C0E-9A62-92ACDB3EF07F}">
  <ds:schemaRefs>
    <ds:schemaRef ds:uri="http://purl.org/dc/terms/"/>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f0a80998-1bc7-4a86-b896-3a978ff01f50"/>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04-CONDICIONES COMPLE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WILDER ZAPATA</dc:creator>
  <cp:lastModifiedBy>NUBIA POSADA HINCAPIE</cp:lastModifiedBy>
  <dcterms:created xsi:type="dcterms:W3CDTF">2023-03-08T21:50:32Z</dcterms:created>
  <dcterms:modified xsi:type="dcterms:W3CDTF">2023-03-15T19:58:34Z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0x01010084AFD08684D01B4F98E44266EF3B470B</vt:lpwstr>
  </property>
</Properties>
</file>